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 Робертовна\Desktop\"/>
    </mc:Choice>
  </mc:AlternateContent>
  <bookViews>
    <workbookView xWindow="0" yWindow="0" windowWidth="28800" windowHeight="11955" activeTab="1"/>
  </bookViews>
  <sheets>
    <sheet name="4" sheetId="8" r:id="rId1"/>
    <sheet name="3" sheetId="2" r:id="rId2"/>
    <sheet name="Лист4" sheetId="7" r:id="rId3"/>
  </sheets>
  <definedNames>
    <definedName name="_xlnm._FilterDatabase" localSheetId="1" hidden="1">'3'!$A$8:$H$46</definedName>
    <definedName name="_xlnm._FilterDatabase" localSheetId="0" hidden="1">'4'!$A$8:$H$56</definedName>
    <definedName name="школы" localSheetId="0">#REF!</definedName>
    <definedName name="школы">#REF!</definedName>
  </definedNames>
  <calcPr calcId="162913"/>
</workbook>
</file>

<file path=xl/calcChain.xml><?xml version="1.0" encoding="utf-8"?>
<calcChain xmlns="http://schemas.openxmlformats.org/spreadsheetml/2006/main">
  <c r="G60" i="8" l="1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4" i="8" s="1"/>
  <c r="G9" i="8"/>
  <c r="G14" i="2" l="1"/>
  <c r="G40" i="2"/>
  <c r="G16" i="2"/>
  <c r="G12" i="2"/>
  <c r="G46" i="2"/>
  <c r="G9" i="2"/>
  <c r="G27" i="2"/>
  <c r="G23" i="2"/>
  <c r="G36" i="2"/>
  <c r="G30" i="2"/>
  <c r="G13" i="2"/>
  <c r="G26" i="2"/>
  <c r="G31" i="2"/>
  <c r="G41" i="2"/>
  <c r="G24" i="2"/>
  <c r="G15" i="2"/>
  <c r="G18" i="2"/>
  <c r="G42" i="2"/>
  <c r="G28" i="2"/>
  <c r="G37" i="2"/>
  <c r="G22" i="2"/>
  <c r="G35" i="2"/>
  <c r="G38" i="2"/>
  <c r="G32" i="2"/>
  <c r="G10" i="2"/>
  <c r="G33" i="2"/>
  <c r="G43" i="2"/>
  <c r="G34" i="2"/>
  <c r="G25" i="2"/>
  <c r="G44" i="2"/>
  <c r="G29" i="2"/>
  <c r="G11" i="2"/>
  <c r="G39" i="2"/>
  <c r="G45" i="2"/>
  <c r="G19" i="2"/>
  <c r="G20" i="2"/>
  <c r="G21" i="2"/>
  <c r="G17" i="2"/>
  <c r="G4" i="2" l="1"/>
</calcChain>
</file>

<file path=xl/sharedStrings.xml><?xml version="1.0" encoding="utf-8"?>
<sst xmlns="http://schemas.openxmlformats.org/spreadsheetml/2006/main" count="331" uniqueCount="149">
  <si>
    <t>ПРЕДМЕТ</t>
  </si>
  <si>
    <t>класс</t>
  </si>
  <si>
    <t>средний процент выполнения заданий</t>
  </si>
  <si>
    <t>максимальное кол-во баллов за тур(этап)</t>
  </si>
  <si>
    <t>№ пп</t>
  </si>
  <si>
    <t>Фамилия Имя Отчество
участника</t>
  </si>
  <si>
    <t>теоретический
тур</t>
  </si>
  <si>
    <t>практический
тур</t>
  </si>
  <si>
    <t>Набранная
сумма
баллов</t>
  </si>
  <si>
    <t>Процент
выполнения</t>
  </si>
  <si>
    <t>СТАТУС</t>
  </si>
  <si>
    <t>Рыбкина Яна</t>
  </si>
  <si>
    <t>Председатель жюри:</t>
  </si>
  <si>
    <t>ФИО (полностью)</t>
  </si>
  <si>
    <t>ОО (выбрать из списка)</t>
  </si>
  <si>
    <t>Член жюри:</t>
  </si>
  <si>
    <t>ОО(выбрать из списка)</t>
  </si>
  <si>
    <t>Дата заполнения протокола</t>
  </si>
  <si>
    <t>ОО (выбирается из 
раскрывающегося списка)</t>
  </si>
  <si>
    <t>Ялунинская сош</t>
  </si>
  <si>
    <t>Фомин Георгий</t>
  </si>
  <si>
    <t>Информатика</t>
  </si>
  <si>
    <t>Батакова Каролина</t>
  </si>
  <si>
    <t>Коптеловская сош</t>
  </si>
  <si>
    <t>Мошкарев Александр</t>
  </si>
  <si>
    <t>Атеполихина Вера</t>
  </si>
  <si>
    <t>Завацкая Мария</t>
  </si>
  <si>
    <t>Деевская сош</t>
  </si>
  <si>
    <t>Колмаков Ефим</t>
  </si>
  <si>
    <t>Мерзляков Матвей</t>
  </si>
  <si>
    <t>Лукояновна Валерия</t>
  </si>
  <si>
    <t>Деева Мария</t>
  </si>
  <si>
    <t>Останин Данил</t>
  </si>
  <si>
    <t>Заринская сош</t>
  </si>
  <si>
    <t>Сокова Настасья</t>
  </si>
  <si>
    <t>Шустова Виолета</t>
  </si>
  <si>
    <t>Глухих Макар</t>
  </si>
  <si>
    <t>Торопов Савелий</t>
  </si>
  <si>
    <t>Петров Тимофей</t>
  </si>
  <si>
    <t>Харлов Тимофей</t>
  </si>
  <si>
    <t>Ясашинская сош</t>
  </si>
  <si>
    <t>Стоянова Дарья</t>
  </si>
  <si>
    <t>Россихина Милана</t>
  </si>
  <si>
    <t>Арамашевская сош</t>
  </si>
  <si>
    <t>Самкова Дарина</t>
  </si>
  <si>
    <t>Курочкина Евгения</t>
  </si>
  <si>
    <t>МОУ ВССОШ2</t>
  </si>
  <si>
    <t>Аюбова Дарья</t>
  </si>
  <si>
    <t>Доронин Мирон</t>
  </si>
  <si>
    <t>Кузнецов Елисей</t>
  </si>
  <si>
    <t>Кабатчиков Артем</t>
  </si>
  <si>
    <t>Останкинская сош</t>
  </si>
  <si>
    <t>Фомина Кристина</t>
  </si>
  <si>
    <t>Останина Виктория</t>
  </si>
  <si>
    <t>Татаринов Демьян</t>
  </si>
  <si>
    <t>Кировская сош</t>
  </si>
  <si>
    <t>Патрушева Стефания</t>
  </si>
  <si>
    <t>Бубчиковская сош</t>
  </si>
  <si>
    <t>Зотеев Ярослав</t>
  </si>
  <si>
    <t>МОУ ВССОШ 3</t>
  </si>
  <si>
    <t>Алешкевич Артем</t>
  </si>
  <si>
    <t>Тонков Александр</t>
  </si>
  <si>
    <t>Ригун Сергей</t>
  </si>
  <si>
    <t>Кривцов Сергей</t>
  </si>
  <si>
    <t>Жуков Артем</t>
  </si>
  <si>
    <t>Дружинина Мария</t>
  </si>
  <si>
    <t>Верхнесинячихинская СОШ №3</t>
  </si>
  <si>
    <t>Коптеловская СОШ</t>
  </si>
  <si>
    <t>Останинская СОШ</t>
  </si>
  <si>
    <t>Деевская СОШ</t>
  </si>
  <si>
    <t>Верхнесинячихинская СОШ №2</t>
  </si>
  <si>
    <t>Ялунинская СОШ</t>
  </si>
  <si>
    <t>Кировская СОШ</t>
  </si>
  <si>
    <t>Арамашевская СОШ</t>
  </si>
  <si>
    <t>Самоцветская СОШ</t>
  </si>
  <si>
    <t>Потоялова Наталья Анатольевна</t>
  </si>
  <si>
    <t>Голубковская СОШ</t>
  </si>
  <si>
    <t>Заринская СОШ</t>
  </si>
  <si>
    <t>Савасюк Савелий</t>
  </si>
  <si>
    <t>Голуб Иван</t>
  </si>
  <si>
    <t>Стадник Арина</t>
  </si>
  <si>
    <t>Балакин Дмитрий</t>
  </si>
  <si>
    <t>Тимершина Варвара</t>
  </si>
  <si>
    <t>Ялунина Елизавета</t>
  </si>
  <si>
    <t>Зенкова Диана</t>
  </si>
  <si>
    <t>Зайцев Дмитрий</t>
  </si>
  <si>
    <t>Южакова Ксеня</t>
  </si>
  <si>
    <t>Тестоедов Николай</t>
  </si>
  <si>
    <t>Еремин Арсений</t>
  </si>
  <si>
    <t>Киселев Александр</t>
  </si>
  <si>
    <t>Соколова Дарья</t>
  </si>
  <si>
    <t>Варданян Виолетта</t>
  </si>
  <si>
    <t>Фадеев Егор</t>
  </si>
  <si>
    <t>Казанцева Кристина</t>
  </si>
  <si>
    <t>Балакин Михаил</t>
  </si>
  <si>
    <t>Подкорытов Максим</t>
  </si>
  <si>
    <t>Деев Андрей</t>
  </si>
  <si>
    <t>Абдулина Ксения</t>
  </si>
  <si>
    <t>Богданов Мирослав</t>
  </si>
  <si>
    <t>Богданова Кира</t>
  </si>
  <si>
    <t>Жданов Дмитрий</t>
  </si>
  <si>
    <t>Заславская Кира</t>
  </si>
  <si>
    <t>Рыбакова Вероника</t>
  </si>
  <si>
    <t>Гасанова Анжелика</t>
  </si>
  <si>
    <t>Мурашева София</t>
  </si>
  <si>
    <t>Барышников Федор</t>
  </si>
  <si>
    <t>Галай Виктория</t>
  </si>
  <si>
    <t>Змеев Гриша</t>
  </si>
  <si>
    <t>Тонкушина Ксения</t>
  </si>
  <si>
    <t>Дроздов Егор</t>
  </si>
  <si>
    <t>Бочкарев Максим</t>
  </si>
  <si>
    <t>Немытова Виктория</t>
  </si>
  <si>
    <t>Телегина Алена</t>
  </si>
  <si>
    <t>Нурметов Рустам</t>
  </si>
  <si>
    <t>Мясникова Александра</t>
  </si>
  <si>
    <t>Калинин Иван</t>
  </si>
  <si>
    <t>Чеблоков Алексей</t>
  </si>
  <si>
    <t>Корюкалов Алексей</t>
  </si>
  <si>
    <t>Исаков Матвей</t>
  </si>
  <si>
    <t>Телегина Лидия</t>
  </si>
  <si>
    <t>Лупандин Виктор</t>
  </si>
  <si>
    <t>Гуринов Данил</t>
  </si>
  <si>
    <t>Мельникова Варя</t>
  </si>
  <si>
    <t>Котлова Анна</t>
  </si>
  <si>
    <t>Кротова София</t>
  </si>
  <si>
    <t>Шадрин Антон</t>
  </si>
  <si>
    <t>Гуцал Олег</t>
  </si>
  <si>
    <t>Абдразаков  Артем</t>
  </si>
  <si>
    <t>Корякина Ольга</t>
  </si>
  <si>
    <t>Якимишин Сергей</t>
  </si>
  <si>
    <t>Мясников Семен</t>
  </si>
  <si>
    <t>Федорахин Тимофей</t>
  </si>
  <si>
    <t>Протокол муниципального этапа муниципальной олимпиады школьников начальных классов 2024/2025 уч.год.</t>
  </si>
  <si>
    <t>Жолобова Анастасия</t>
  </si>
  <si>
    <t>Кабаков Тимофей</t>
  </si>
  <si>
    <t>ПОБЕДИТЕЛЬ</t>
  </si>
  <si>
    <t>ПРИЗЕР, 2</t>
  </si>
  <si>
    <t>ПРИЗЕР, 3</t>
  </si>
  <si>
    <t>Призер</t>
  </si>
  <si>
    <t>Участник</t>
  </si>
  <si>
    <t>Саблина Марина Геннадьевна</t>
  </si>
  <si>
    <t>2 ПРИЗЕР</t>
  </si>
  <si>
    <t>3 ПРИЗЕР</t>
  </si>
  <si>
    <t>участник</t>
  </si>
  <si>
    <t>Броцман Виктория</t>
  </si>
  <si>
    <t>Соколова Евгения</t>
  </si>
  <si>
    <t>Бычкова Алена Леонидовна</t>
  </si>
  <si>
    <t>МОУ "Деевская СОШ"</t>
  </si>
  <si>
    <t>не учавствовал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</si>
</sst>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rgb="FF000000"/>
      <name val="Times New Roman"/>
    </font>
    <font>
      <b/>
      <sz val="11"/>
      <name val="Times New Roman"/>
    </font>
    <font>
      <b/>
      <i/>
      <sz val="10"/>
      <color rgb="FF000000"/>
      <name val="Times New Roman"/>
    </font>
    <font>
      <b/>
      <sz val="11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name val="Calibri"/>
    </font>
    <font>
      <b/>
      <sz val="9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scheme val="minor"/>
    </font>
    <font>
      <b/>
      <sz val="16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8080"/>
        <bgColor rgb="FFFF8080"/>
      </patternFill>
    </fill>
    <fill>
      <patternFill patternType="solid">
        <fgColor rgb="FFCCCCFF"/>
        <bgColor rgb="FFCCCCFF"/>
      </patternFill>
    </fill>
    <fill>
      <patternFill patternType="solid">
        <fgColor rgb="FFCCFFCC"/>
        <bgColor rgb="FFCCFFCC"/>
      </patternFill>
    </fill>
    <fill>
      <patternFill patternType="solid">
        <fgColor rgb="FFFF99CC"/>
        <bgColor rgb="FFFF99CC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5"/>
    <xf numFmtId="9" fontId="13" fillId="0" borderId="5" applyFont="0" applyFill="0" applyBorder="0" applyAlignment="0" applyProtection="0"/>
    <xf numFmtId="0" fontId="19" fillId="0" borderId="5"/>
    <xf numFmtId="0" fontId="1" fillId="0" borderId="5"/>
  </cellStyleXfs>
  <cellXfs count="79">
    <xf numFmtId="0" fontId="0" fillId="0" borderId="0" xfId="0" applyFont="1" applyAlignment="1"/>
    <xf numFmtId="0" fontId="4" fillId="0" borderId="0" xfId="0" applyFont="1" applyAlignment="1">
      <alignment horizontal="right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0" borderId="0" xfId="0" applyFont="1" applyAlignment="1"/>
    <xf numFmtId="0" fontId="5" fillId="0" borderId="0" xfId="0" applyFont="1" applyAlignment="1">
      <alignment vertical="top"/>
    </xf>
    <xf numFmtId="9" fontId="6" fillId="3" borderId="5" xfId="0" applyNumberFormat="1" applyFont="1" applyFill="1" applyBorder="1" applyAlignment="1"/>
    <xf numFmtId="0" fontId="7" fillId="0" borderId="0" xfId="0" applyFont="1" applyAlignment="1">
      <alignment horizontal="right"/>
    </xf>
    <xf numFmtId="0" fontId="4" fillId="2" borderId="4" xfId="0" applyFont="1" applyFill="1" applyBorder="1" applyAlignment="1"/>
    <xf numFmtId="0" fontId="6" fillId="4" borderId="4" xfId="0" applyFont="1" applyFill="1" applyBorder="1" applyAlignme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9" fillId="0" borderId="0" xfId="0" applyFont="1" applyAlignment="1"/>
    <xf numFmtId="0" fontId="4" fillId="5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textRotation="90" wrapText="1"/>
    </xf>
    <xf numFmtId="0" fontId="8" fillId="4" borderId="7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11" fillId="0" borderId="0" xfId="0" applyFont="1" applyAlignment="1"/>
    <xf numFmtId="0" fontId="12" fillId="0" borderId="0" xfId="0" applyFont="1" applyAlignment="1"/>
    <xf numFmtId="0" fontId="11" fillId="2" borderId="5" xfId="0" applyFont="1" applyFill="1" applyBorder="1" applyAlignment="1"/>
    <xf numFmtId="0" fontId="3" fillId="2" borderId="1" xfId="0" applyFont="1" applyFill="1" applyBorder="1" applyAlignment="1"/>
    <xf numFmtId="0" fontId="3" fillId="2" borderId="4" xfId="0" applyFont="1" applyFill="1" applyBorder="1" applyAlignment="1"/>
    <xf numFmtId="0" fontId="14" fillId="7" borderId="5" xfId="1" applyFont="1" applyFill="1" applyBorder="1"/>
    <xf numFmtId="14" fontId="12" fillId="2" borderId="5" xfId="0" applyNumberFormat="1" applyFont="1" applyFill="1" applyBorder="1" applyAlignment="1"/>
    <xf numFmtId="0" fontId="17" fillId="0" borderId="6" xfId="0" applyFont="1" applyBorder="1" applyAlignment="1"/>
    <xf numFmtId="0" fontId="17" fillId="4" borderId="6" xfId="0" applyFont="1" applyFill="1" applyBorder="1" applyAlignment="1"/>
    <xf numFmtId="9" fontId="18" fillId="6" borderId="6" xfId="0" applyNumberFormat="1" applyFont="1" applyFill="1" applyBorder="1" applyAlignment="1"/>
    <xf numFmtId="9" fontId="16" fillId="9" borderId="8" xfId="2" applyFont="1" applyFill="1" applyBorder="1" applyProtection="1">
      <protection hidden="1"/>
    </xf>
    <xf numFmtId="0" fontId="0" fillId="0" borderId="0" xfId="0" applyFont="1" applyAlignment="1"/>
    <xf numFmtId="0" fontId="17" fillId="0" borderId="9" xfId="0" applyFont="1" applyBorder="1" applyAlignment="1"/>
    <xf numFmtId="0" fontId="0" fillId="0" borderId="5" xfId="3" applyFont="1" applyAlignment="1"/>
    <xf numFmtId="0" fontId="20" fillId="2" borderId="1" xfId="3" applyFont="1" applyFill="1" applyBorder="1" applyAlignment="1"/>
    <xf numFmtId="0" fontId="21" fillId="2" borderId="2" xfId="3" applyFont="1" applyFill="1" applyBorder="1" applyAlignment="1"/>
    <xf numFmtId="0" fontId="21" fillId="2" borderId="3" xfId="3" applyFont="1" applyFill="1" applyBorder="1" applyAlignment="1"/>
    <xf numFmtId="0" fontId="21" fillId="0" borderId="5" xfId="3" applyFont="1" applyAlignment="1"/>
    <xf numFmtId="0" fontId="21" fillId="0" borderId="5" xfId="3" applyFont="1" applyAlignment="1">
      <alignment horizontal="right"/>
    </xf>
    <xf numFmtId="0" fontId="20" fillId="2" borderId="4" xfId="3" applyFont="1" applyFill="1" applyBorder="1" applyAlignment="1"/>
    <xf numFmtId="0" fontId="22" fillId="0" borderId="5" xfId="3" applyFont="1" applyAlignment="1">
      <alignment vertical="top"/>
    </xf>
    <xf numFmtId="9" fontId="23" fillId="3" borderId="5" xfId="3" applyNumberFormat="1" applyFont="1" applyFill="1" applyBorder="1" applyAlignment="1"/>
    <xf numFmtId="0" fontId="24" fillId="0" borderId="5" xfId="3" applyFont="1" applyAlignment="1">
      <alignment horizontal="right"/>
    </xf>
    <xf numFmtId="0" fontId="21" fillId="2" borderId="4" xfId="3" applyFont="1" applyFill="1" applyBorder="1" applyAlignment="1"/>
    <xf numFmtId="0" fontId="23" fillId="4" borderId="4" xfId="3" applyFont="1" applyFill="1" applyBorder="1" applyAlignment="1"/>
    <xf numFmtId="0" fontId="25" fillId="0" borderId="5" xfId="3" applyFont="1" applyAlignment="1">
      <alignment horizontal="right"/>
    </xf>
    <xf numFmtId="0" fontId="23" fillId="0" borderId="5" xfId="3" applyFont="1" applyAlignment="1"/>
    <xf numFmtId="0" fontId="21" fillId="5" borderId="6" xfId="3" applyFont="1" applyFill="1" applyBorder="1" applyAlignment="1">
      <alignment horizontal="left" vertical="center"/>
    </xf>
    <xf numFmtId="0" fontId="21" fillId="2" borderId="6" xfId="3" applyFont="1" applyFill="1" applyBorder="1" applyAlignment="1">
      <alignment horizontal="center" vertical="center" wrapText="1"/>
    </xf>
    <xf numFmtId="0" fontId="21" fillId="5" borderId="6" xfId="3" applyFont="1" applyFill="1" applyBorder="1" applyAlignment="1">
      <alignment horizontal="center" vertical="center" wrapText="1"/>
    </xf>
    <xf numFmtId="0" fontId="26" fillId="2" borderId="6" xfId="3" applyFont="1" applyFill="1" applyBorder="1" applyAlignment="1">
      <alignment horizontal="center" vertical="center" textRotation="90" wrapText="1"/>
    </xf>
    <xf numFmtId="0" fontId="25" fillId="4" borderId="7" xfId="3" applyFont="1" applyFill="1" applyBorder="1" applyAlignment="1">
      <alignment horizontal="center" vertical="center" wrapText="1"/>
    </xf>
    <xf numFmtId="0" fontId="25" fillId="6" borderId="6" xfId="3" applyFont="1" applyFill="1" applyBorder="1" applyAlignment="1">
      <alignment horizontal="center" vertical="center" wrapText="1"/>
    </xf>
    <xf numFmtId="0" fontId="25" fillId="2" borderId="6" xfId="3" applyFont="1" applyFill="1" applyBorder="1" applyAlignment="1">
      <alignment horizontal="center" vertical="center" textRotation="90" wrapText="1"/>
    </xf>
    <xf numFmtId="0" fontId="15" fillId="0" borderId="8" xfId="4" applyFont="1" applyBorder="1"/>
    <xf numFmtId="0" fontId="15" fillId="8" borderId="8" xfId="4" applyFont="1" applyFill="1" applyBorder="1"/>
    <xf numFmtId="0" fontId="15" fillId="0" borderId="8" xfId="4" applyFont="1" applyBorder="1" applyAlignment="1">
      <alignment horizontal="center"/>
    </xf>
    <xf numFmtId="0" fontId="27" fillId="0" borderId="8" xfId="4" applyFont="1" applyBorder="1"/>
    <xf numFmtId="0" fontId="14" fillId="0" borderId="5" xfId="4" applyFont="1" applyBorder="1"/>
    <xf numFmtId="0" fontId="14" fillId="0" borderId="5" xfId="4" applyFont="1"/>
    <xf numFmtId="0" fontId="14" fillId="0" borderId="5" xfId="4" applyFont="1" applyFill="1"/>
    <xf numFmtId="0" fontId="15" fillId="0" borderId="5" xfId="4" applyFont="1"/>
    <xf numFmtId="0" fontId="1" fillId="0" borderId="5" xfId="4" applyFont="1"/>
    <xf numFmtId="0" fontId="14" fillId="7" borderId="5" xfId="4" applyFont="1" applyFill="1"/>
    <xf numFmtId="0" fontId="14" fillId="7" borderId="5" xfId="4" applyFont="1" applyFill="1" applyBorder="1"/>
    <xf numFmtId="0" fontId="14" fillId="0" borderId="5" xfId="4" applyFont="1" applyFill="1" applyAlignment="1"/>
    <xf numFmtId="0" fontId="15" fillId="0" borderId="5" xfId="4" applyFont="1" applyAlignment="1"/>
    <xf numFmtId="0" fontId="1" fillId="0" borderId="5" xfId="4" applyFont="1" applyAlignment="1"/>
    <xf numFmtId="0" fontId="14" fillId="0" borderId="5" xfId="4" applyFont="1" applyAlignment="1"/>
    <xf numFmtId="0" fontId="15" fillId="0" borderId="5" xfId="4" applyFont="1" applyBorder="1"/>
    <xf numFmtId="14" fontId="15" fillId="7" borderId="5" xfId="4" applyNumberFormat="1" applyFont="1" applyFill="1"/>
    <xf numFmtId="0" fontId="20" fillId="0" borderId="5" xfId="3" applyFont="1" applyAlignment="1">
      <alignment horizontal="center" vertical="top" wrapText="1"/>
    </xf>
    <xf numFmtId="0" fontId="0" fillId="0" borderId="5" xfId="3" applyFont="1" applyAlignment="1"/>
    <xf numFmtId="0" fontId="21" fillId="0" borderId="5" xfId="3" applyFont="1" applyAlignment="1">
      <alignment horizontal="right"/>
    </xf>
    <xf numFmtId="0" fontId="14" fillId="0" borderId="5" xfId="4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Процент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40" zoomScale="90" zoomScaleNormal="90" workbookViewId="0">
      <selection activeCell="D80" sqref="D80"/>
    </sheetView>
  </sheetViews>
  <sheetFormatPr defaultColWidth="14.42578125" defaultRowHeight="15" customHeight="1" x14ac:dyDescent="0.25"/>
  <cols>
    <col min="1" max="1" width="6" style="33" customWidth="1"/>
    <col min="2" max="2" width="27.28515625" style="33" customWidth="1"/>
    <col min="3" max="3" width="31" style="33" customWidth="1"/>
    <col min="4" max="4" width="16.140625" style="33" customWidth="1"/>
    <col min="5" max="5" width="10.5703125" style="33" customWidth="1"/>
    <col min="6" max="7" width="8" style="33" customWidth="1"/>
    <col min="8" max="8" width="15.42578125" style="33" customWidth="1"/>
    <col min="9" max="10" width="8" style="33" customWidth="1"/>
    <col min="11" max="16384" width="14.42578125" style="33"/>
  </cols>
  <sheetData>
    <row r="1" spans="1:8" ht="42" customHeight="1" thickBot="1" x14ac:dyDescent="0.3">
      <c r="A1" s="71" t="s">
        <v>132</v>
      </c>
      <c r="B1" s="72"/>
      <c r="C1" s="72"/>
      <c r="D1" s="72"/>
      <c r="E1" s="72"/>
      <c r="F1" s="72"/>
      <c r="G1" s="72"/>
      <c r="H1" s="72"/>
    </row>
    <row r="2" spans="1:8" ht="21" customHeight="1" thickBot="1" x14ac:dyDescent="0.35">
      <c r="A2" s="73" t="s">
        <v>0</v>
      </c>
      <c r="B2" s="72"/>
      <c r="C2" s="34" t="s">
        <v>21</v>
      </c>
      <c r="D2" s="35"/>
      <c r="E2" s="35"/>
      <c r="F2" s="35"/>
      <c r="G2" s="35"/>
      <c r="H2" s="36"/>
    </row>
    <row r="3" spans="1:8" ht="21" customHeight="1" thickBot="1" x14ac:dyDescent="0.35">
      <c r="A3" s="37"/>
      <c r="B3" s="38" t="s">
        <v>1</v>
      </c>
      <c r="C3" s="39">
        <v>4</v>
      </c>
      <c r="D3" s="37"/>
      <c r="E3" s="37"/>
      <c r="F3" s="37"/>
      <c r="G3" s="37"/>
      <c r="H3" s="37"/>
    </row>
    <row r="4" spans="1:8" x14ac:dyDescent="0.25">
      <c r="A4" s="37"/>
      <c r="B4" s="37"/>
      <c r="C4" s="37"/>
      <c r="D4" s="40" t="s">
        <v>2</v>
      </c>
      <c r="E4" s="37"/>
      <c r="F4" s="38"/>
      <c r="G4" s="41">
        <f>AVERAGE(G9:G56)</f>
        <v>0.59198717948717916</v>
      </c>
      <c r="H4" s="37"/>
    </row>
    <row r="5" spans="1:8" ht="15" customHeight="1" thickBot="1" x14ac:dyDescent="0.3">
      <c r="A5" s="38"/>
      <c r="B5" s="38"/>
      <c r="C5" s="38"/>
      <c r="D5" s="38"/>
      <c r="E5" s="37"/>
      <c r="F5" s="38"/>
      <c r="G5" s="37"/>
      <c r="H5" s="37"/>
    </row>
    <row r="6" spans="1:8" ht="15.95" customHeight="1" thickBot="1" x14ac:dyDescent="0.3">
      <c r="A6" s="37"/>
      <c r="B6" s="37"/>
      <c r="C6" s="42" t="s">
        <v>3</v>
      </c>
      <c r="D6" s="43"/>
      <c r="E6" s="43"/>
      <c r="F6" s="44">
        <v>65</v>
      </c>
      <c r="G6" s="37"/>
      <c r="H6" s="37"/>
    </row>
    <row r="7" spans="1:8" x14ac:dyDescent="0.25">
      <c r="A7" s="37"/>
      <c r="B7" s="37"/>
      <c r="C7" s="45"/>
      <c r="D7" s="37"/>
      <c r="E7" s="37"/>
      <c r="F7" s="46"/>
      <c r="G7" s="37"/>
      <c r="H7" s="37"/>
    </row>
    <row r="8" spans="1:8" ht="75.95" customHeight="1" x14ac:dyDescent="0.25">
      <c r="A8" s="47" t="s">
        <v>4</v>
      </c>
      <c r="B8" s="48" t="s">
        <v>5</v>
      </c>
      <c r="C8" s="49" t="s">
        <v>18</v>
      </c>
      <c r="D8" s="50" t="s">
        <v>6</v>
      </c>
      <c r="E8" s="50" t="s">
        <v>7</v>
      </c>
      <c r="F8" s="51" t="s">
        <v>8</v>
      </c>
      <c r="G8" s="52" t="s">
        <v>9</v>
      </c>
      <c r="H8" s="53" t="s">
        <v>10</v>
      </c>
    </row>
    <row r="9" spans="1:8" ht="15.75" x14ac:dyDescent="0.25">
      <c r="A9" s="54">
        <v>1</v>
      </c>
      <c r="B9" s="54" t="s">
        <v>89</v>
      </c>
      <c r="C9" s="54" t="s">
        <v>69</v>
      </c>
      <c r="D9" s="54"/>
      <c r="E9" s="54"/>
      <c r="F9" s="55">
        <v>62</v>
      </c>
      <c r="G9" s="30">
        <f>F9/$F$6</f>
        <v>0.9538461538461539</v>
      </c>
      <c r="H9" s="56" t="s">
        <v>135</v>
      </c>
    </row>
    <row r="10" spans="1:8" ht="15.75" x14ac:dyDescent="0.25">
      <c r="A10" s="54">
        <v>2</v>
      </c>
      <c r="B10" s="54" t="s">
        <v>79</v>
      </c>
      <c r="C10" s="54" t="s">
        <v>69</v>
      </c>
      <c r="D10" s="54"/>
      <c r="E10" s="54"/>
      <c r="F10" s="55">
        <v>61</v>
      </c>
      <c r="G10" s="30">
        <f t="shared" ref="G10:G60" si="0">F10/$F$6</f>
        <v>0.93846153846153846</v>
      </c>
      <c r="H10" s="56" t="s">
        <v>141</v>
      </c>
    </row>
    <row r="11" spans="1:8" ht="15.75" x14ac:dyDescent="0.25">
      <c r="A11" s="54">
        <v>3</v>
      </c>
      <c r="B11" s="54" t="s">
        <v>80</v>
      </c>
      <c r="C11" s="54" t="s">
        <v>69</v>
      </c>
      <c r="D11" s="54"/>
      <c r="E11" s="54"/>
      <c r="F11" s="55">
        <v>61</v>
      </c>
      <c r="G11" s="30">
        <f t="shared" si="0"/>
        <v>0.93846153846153846</v>
      </c>
      <c r="H11" s="56" t="s">
        <v>141</v>
      </c>
    </row>
    <row r="12" spans="1:8" ht="15.75" x14ac:dyDescent="0.25">
      <c r="A12" s="54">
        <v>4</v>
      </c>
      <c r="B12" s="54" t="s">
        <v>83</v>
      </c>
      <c r="C12" s="54" t="s">
        <v>76</v>
      </c>
      <c r="D12" s="54"/>
      <c r="E12" s="54"/>
      <c r="F12" s="55">
        <v>60</v>
      </c>
      <c r="G12" s="30">
        <f t="shared" si="0"/>
        <v>0.92307692307692313</v>
      </c>
      <c r="H12" s="56" t="s">
        <v>142</v>
      </c>
    </row>
    <row r="13" spans="1:8" ht="15.75" x14ac:dyDescent="0.25">
      <c r="A13" s="54">
        <v>5</v>
      </c>
      <c r="B13" s="54" t="s">
        <v>106</v>
      </c>
      <c r="C13" s="54" t="s">
        <v>69</v>
      </c>
      <c r="D13" s="54"/>
      <c r="E13" s="54"/>
      <c r="F13" s="55">
        <v>57</v>
      </c>
      <c r="G13" s="30">
        <f t="shared" si="0"/>
        <v>0.87692307692307692</v>
      </c>
      <c r="H13" s="56" t="s">
        <v>138</v>
      </c>
    </row>
    <row r="14" spans="1:8" ht="15.75" x14ac:dyDescent="0.25">
      <c r="A14" s="54">
        <v>6</v>
      </c>
      <c r="B14" s="54" t="s">
        <v>97</v>
      </c>
      <c r="C14" s="54" t="s">
        <v>69</v>
      </c>
      <c r="D14" s="54"/>
      <c r="E14" s="54"/>
      <c r="F14" s="55">
        <v>55</v>
      </c>
      <c r="G14" s="30">
        <f t="shared" si="0"/>
        <v>0.84615384615384615</v>
      </c>
      <c r="H14" s="56" t="s">
        <v>138</v>
      </c>
    </row>
    <row r="15" spans="1:8" ht="15.75" x14ac:dyDescent="0.25">
      <c r="A15" s="54">
        <v>7</v>
      </c>
      <c r="B15" s="54" t="s">
        <v>90</v>
      </c>
      <c r="C15" s="54" t="s">
        <v>69</v>
      </c>
      <c r="D15" s="54"/>
      <c r="E15" s="54"/>
      <c r="F15" s="55">
        <v>52</v>
      </c>
      <c r="G15" s="30">
        <f t="shared" si="0"/>
        <v>0.8</v>
      </c>
      <c r="H15" s="56" t="s">
        <v>138</v>
      </c>
    </row>
    <row r="16" spans="1:8" ht="15.75" x14ac:dyDescent="0.25">
      <c r="A16" s="54">
        <v>8</v>
      </c>
      <c r="B16" s="54" t="s">
        <v>91</v>
      </c>
      <c r="C16" s="54" t="s">
        <v>69</v>
      </c>
      <c r="D16" s="54"/>
      <c r="E16" s="54"/>
      <c r="F16" s="55">
        <v>52</v>
      </c>
      <c r="G16" s="30">
        <f t="shared" si="0"/>
        <v>0.8</v>
      </c>
      <c r="H16" s="56" t="s">
        <v>138</v>
      </c>
    </row>
    <row r="17" spans="1:8" ht="15.75" x14ac:dyDescent="0.25">
      <c r="A17" s="54">
        <v>9</v>
      </c>
      <c r="B17" s="54" t="s">
        <v>112</v>
      </c>
      <c r="C17" s="54" t="s">
        <v>73</v>
      </c>
      <c r="D17" s="54"/>
      <c r="E17" s="54"/>
      <c r="F17" s="55">
        <v>52</v>
      </c>
      <c r="G17" s="30">
        <f t="shared" si="0"/>
        <v>0.8</v>
      </c>
      <c r="H17" s="56" t="s">
        <v>138</v>
      </c>
    </row>
    <row r="18" spans="1:8" ht="15.75" x14ac:dyDescent="0.25">
      <c r="A18" s="54">
        <v>10</v>
      </c>
      <c r="B18" s="54" t="s">
        <v>123</v>
      </c>
      <c r="C18" s="54" t="s">
        <v>66</v>
      </c>
      <c r="D18" s="54"/>
      <c r="E18" s="54"/>
      <c r="F18" s="55">
        <v>51</v>
      </c>
      <c r="G18" s="30">
        <f t="shared" si="0"/>
        <v>0.7846153846153846</v>
      </c>
      <c r="H18" s="56" t="s">
        <v>138</v>
      </c>
    </row>
    <row r="19" spans="1:8" ht="15.75" x14ac:dyDescent="0.25">
      <c r="A19" s="54">
        <v>11</v>
      </c>
      <c r="B19" s="54" t="s">
        <v>87</v>
      </c>
      <c r="C19" s="54" t="s">
        <v>67</v>
      </c>
      <c r="D19" s="54"/>
      <c r="E19" s="54"/>
      <c r="F19" s="55">
        <v>48</v>
      </c>
      <c r="G19" s="30">
        <f t="shared" si="0"/>
        <v>0.7384615384615385</v>
      </c>
      <c r="H19" s="56" t="s">
        <v>138</v>
      </c>
    </row>
    <row r="20" spans="1:8" ht="15.75" x14ac:dyDescent="0.25">
      <c r="A20" s="54">
        <v>12</v>
      </c>
      <c r="B20" s="54" t="s">
        <v>109</v>
      </c>
      <c r="C20" s="54" t="s">
        <v>66</v>
      </c>
      <c r="D20" s="54"/>
      <c r="E20" s="54"/>
      <c r="F20" s="55">
        <v>48</v>
      </c>
      <c r="G20" s="30">
        <f t="shared" si="0"/>
        <v>0.7384615384615385</v>
      </c>
      <c r="H20" s="56" t="s">
        <v>138</v>
      </c>
    </row>
    <row r="21" spans="1:8" ht="15" customHeight="1" x14ac:dyDescent="0.25">
      <c r="A21" s="54">
        <v>13</v>
      </c>
      <c r="B21" s="54" t="s">
        <v>110</v>
      </c>
      <c r="C21" s="54" t="s">
        <v>66</v>
      </c>
      <c r="D21" s="54"/>
      <c r="E21" s="54"/>
      <c r="F21" s="55">
        <v>48</v>
      </c>
      <c r="G21" s="30">
        <f t="shared" si="0"/>
        <v>0.7384615384615385</v>
      </c>
      <c r="H21" s="56" t="s">
        <v>138</v>
      </c>
    </row>
    <row r="22" spans="1:8" ht="15" customHeight="1" x14ac:dyDescent="0.25">
      <c r="A22" s="54">
        <v>14</v>
      </c>
      <c r="B22" s="54" t="s">
        <v>85</v>
      </c>
      <c r="C22" s="54" t="s">
        <v>68</v>
      </c>
      <c r="D22" s="54"/>
      <c r="E22" s="54"/>
      <c r="F22" s="55">
        <v>47</v>
      </c>
      <c r="G22" s="30">
        <f t="shared" si="0"/>
        <v>0.72307692307692306</v>
      </c>
      <c r="H22" s="56" t="s">
        <v>138</v>
      </c>
    </row>
    <row r="23" spans="1:8" ht="15" customHeight="1" x14ac:dyDescent="0.25">
      <c r="A23" s="54">
        <v>15</v>
      </c>
      <c r="B23" s="54" t="s">
        <v>119</v>
      </c>
      <c r="C23" s="54" t="s">
        <v>73</v>
      </c>
      <c r="D23" s="54"/>
      <c r="E23" s="54"/>
      <c r="F23" s="55">
        <v>47</v>
      </c>
      <c r="G23" s="30">
        <f t="shared" si="0"/>
        <v>0.72307692307692306</v>
      </c>
      <c r="H23" s="56" t="s">
        <v>138</v>
      </c>
    </row>
    <row r="24" spans="1:8" ht="15" customHeight="1" x14ac:dyDescent="0.25">
      <c r="A24" s="54">
        <v>16</v>
      </c>
      <c r="B24" s="54" t="s">
        <v>128</v>
      </c>
      <c r="C24" s="54" t="s">
        <v>74</v>
      </c>
      <c r="D24" s="54"/>
      <c r="E24" s="54"/>
      <c r="F24" s="55">
        <v>46</v>
      </c>
      <c r="G24" s="30">
        <f t="shared" si="0"/>
        <v>0.70769230769230773</v>
      </c>
      <c r="H24" s="56" t="s">
        <v>138</v>
      </c>
    </row>
    <row r="25" spans="1:8" ht="15" customHeight="1" x14ac:dyDescent="0.25">
      <c r="A25" s="54">
        <v>17</v>
      </c>
      <c r="B25" s="54" t="s">
        <v>82</v>
      </c>
      <c r="C25" s="54" t="s">
        <v>66</v>
      </c>
      <c r="D25" s="54"/>
      <c r="E25" s="54"/>
      <c r="F25" s="55">
        <v>43</v>
      </c>
      <c r="G25" s="30">
        <f t="shared" si="0"/>
        <v>0.66153846153846152</v>
      </c>
      <c r="H25" s="56" t="s">
        <v>138</v>
      </c>
    </row>
    <row r="26" spans="1:8" ht="15" customHeight="1" x14ac:dyDescent="0.25">
      <c r="A26" s="54">
        <v>18</v>
      </c>
      <c r="B26" s="54" t="s">
        <v>88</v>
      </c>
      <c r="C26" s="54" t="s">
        <v>67</v>
      </c>
      <c r="D26" s="54"/>
      <c r="E26" s="54"/>
      <c r="F26" s="55">
        <v>43</v>
      </c>
      <c r="G26" s="30">
        <f t="shared" si="0"/>
        <v>0.66153846153846152</v>
      </c>
      <c r="H26" s="56" t="s">
        <v>138</v>
      </c>
    </row>
    <row r="27" spans="1:8" ht="15" customHeight="1" x14ac:dyDescent="0.25">
      <c r="A27" s="54">
        <v>19</v>
      </c>
      <c r="B27" s="54" t="s">
        <v>93</v>
      </c>
      <c r="C27" s="54" t="s">
        <v>66</v>
      </c>
      <c r="D27" s="54"/>
      <c r="E27" s="54"/>
      <c r="F27" s="55">
        <v>43</v>
      </c>
      <c r="G27" s="30">
        <f t="shared" si="0"/>
        <v>0.66153846153846152</v>
      </c>
      <c r="H27" s="56" t="s">
        <v>138</v>
      </c>
    </row>
    <row r="28" spans="1:8" ht="15" customHeight="1" x14ac:dyDescent="0.25">
      <c r="A28" s="54">
        <v>20</v>
      </c>
      <c r="B28" s="54" t="s">
        <v>118</v>
      </c>
      <c r="C28" s="54" t="s">
        <v>70</v>
      </c>
      <c r="D28" s="54"/>
      <c r="E28" s="54"/>
      <c r="F28" s="55">
        <v>43</v>
      </c>
      <c r="G28" s="30">
        <f t="shared" si="0"/>
        <v>0.66153846153846152</v>
      </c>
      <c r="H28" s="56" t="s">
        <v>138</v>
      </c>
    </row>
    <row r="29" spans="1:8" ht="15" customHeight="1" x14ac:dyDescent="0.25">
      <c r="A29" s="54">
        <v>21</v>
      </c>
      <c r="B29" s="54" t="s">
        <v>130</v>
      </c>
      <c r="C29" s="54" t="s">
        <v>70</v>
      </c>
      <c r="D29" s="54"/>
      <c r="E29" s="54"/>
      <c r="F29" s="55">
        <v>43</v>
      </c>
      <c r="G29" s="30">
        <f t="shared" si="0"/>
        <v>0.66153846153846152</v>
      </c>
      <c r="H29" s="56" t="s">
        <v>138</v>
      </c>
    </row>
    <row r="30" spans="1:8" ht="15" customHeight="1" x14ac:dyDescent="0.25">
      <c r="A30" s="54">
        <v>22</v>
      </c>
      <c r="B30" s="54" t="s">
        <v>78</v>
      </c>
      <c r="C30" s="54" t="s">
        <v>70</v>
      </c>
      <c r="D30" s="54"/>
      <c r="E30" s="54"/>
      <c r="F30" s="55">
        <v>43</v>
      </c>
      <c r="G30" s="30">
        <f t="shared" si="0"/>
        <v>0.66153846153846152</v>
      </c>
      <c r="H30" s="56" t="s">
        <v>138</v>
      </c>
    </row>
    <row r="31" spans="1:8" ht="15" customHeight="1" x14ac:dyDescent="0.25">
      <c r="A31" s="54">
        <v>23</v>
      </c>
      <c r="B31" s="54" t="s">
        <v>98</v>
      </c>
      <c r="C31" s="54" t="s">
        <v>77</v>
      </c>
      <c r="D31" s="54"/>
      <c r="E31" s="54"/>
      <c r="F31" s="55">
        <v>42</v>
      </c>
      <c r="G31" s="30">
        <f t="shared" si="0"/>
        <v>0.64615384615384619</v>
      </c>
      <c r="H31" s="56" t="s">
        <v>138</v>
      </c>
    </row>
    <row r="32" spans="1:8" ht="15" customHeight="1" x14ac:dyDescent="0.25">
      <c r="A32" s="54">
        <v>24</v>
      </c>
      <c r="B32" s="54" t="s">
        <v>81</v>
      </c>
      <c r="C32" s="54" t="s">
        <v>77</v>
      </c>
      <c r="D32" s="54"/>
      <c r="E32" s="54"/>
      <c r="F32" s="55">
        <v>40</v>
      </c>
      <c r="G32" s="30">
        <f t="shared" si="0"/>
        <v>0.61538461538461542</v>
      </c>
      <c r="H32" s="56" t="s">
        <v>138</v>
      </c>
    </row>
    <row r="33" spans="1:8" ht="15" customHeight="1" x14ac:dyDescent="0.25">
      <c r="A33" s="54">
        <v>25</v>
      </c>
      <c r="B33" s="54" t="s">
        <v>116</v>
      </c>
      <c r="C33" s="54" t="s">
        <v>67</v>
      </c>
      <c r="D33" s="54"/>
      <c r="E33" s="54"/>
      <c r="F33" s="55">
        <v>40</v>
      </c>
      <c r="G33" s="30">
        <f t="shared" si="0"/>
        <v>0.61538461538461542</v>
      </c>
      <c r="H33" s="56" t="s">
        <v>138</v>
      </c>
    </row>
    <row r="34" spans="1:8" ht="15" customHeight="1" x14ac:dyDescent="0.25">
      <c r="A34" s="54">
        <v>26</v>
      </c>
      <c r="B34" s="54" t="s">
        <v>117</v>
      </c>
      <c r="C34" s="54" t="s">
        <v>66</v>
      </c>
      <c r="D34" s="54"/>
      <c r="E34" s="54"/>
      <c r="F34" s="55">
        <v>39</v>
      </c>
      <c r="G34" s="30">
        <f t="shared" si="0"/>
        <v>0.6</v>
      </c>
      <c r="H34" s="56" t="s">
        <v>138</v>
      </c>
    </row>
    <row r="35" spans="1:8" ht="15" customHeight="1" x14ac:dyDescent="0.25">
      <c r="A35" s="54">
        <v>27</v>
      </c>
      <c r="B35" s="54" t="s">
        <v>124</v>
      </c>
      <c r="C35" s="54" t="s">
        <v>66</v>
      </c>
      <c r="D35" s="54"/>
      <c r="E35" s="54"/>
      <c r="F35" s="55">
        <v>39</v>
      </c>
      <c r="G35" s="30">
        <f t="shared" si="0"/>
        <v>0.6</v>
      </c>
      <c r="H35" s="56" t="s">
        <v>138</v>
      </c>
    </row>
    <row r="36" spans="1:8" ht="15" customHeight="1" x14ac:dyDescent="0.25">
      <c r="A36" s="54">
        <v>28</v>
      </c>
      <c r="B36" s="54" t="s">
        <v>103</v>
      </c>
      <c r="C36" s="54" t="s">
        <v>70</v>
      </c>
      <c r="D36" s="54"/>
      <c r="E36" s="54"/>
      <c r="F36" s="55">
        <v>37</v>
      </c>
      <c r="G36" s="30">
        <f t="shared" si="0"/>
        <v>0.56923076923076921</v>
      </c>
      <c r="H36" s="56" t="s">
        <v>138</v>
      </c>
    </row>
    <row r="37" spans="1:8" ht="15" customHeight="1" x14ac:dyDescent="0.25">
      <c r="A37" s="54">
        <v>29</v>
      </c>
      <c r="B37" s="54" t="s">
        <v>84</v>
      </c>
      <c r="C37" s="54" t="s">
        <v>70</v>
      </c>
      <c r="D37" s="54"/>
      <c r="E37" s="54"/>
      <c r="F37" s="55">
        <v>35</v>
      </c>
      <c r="G37" s="30">
        <f t="shared" si="0"/>
        <v>0.53846153846153844</v>
      </c>
      <c r="H37" s="56" t="s">
        <v>138</v>
      </c>
    </row>
    <row r="38" spans="1:8" ht="15" customHeight="1" x14ac:dyDescent="0.25">
      <c r="A38" s="54">
        <v>30</v>
      </c>
      <c r="B38" s="54" t="s">
        <v>127</v>
      </c>
      <c r="C38" s="54" t="s">
        <v>72</v>
      </c>
      <c r="D38" s="54"/>
      <c r="E38" s="54"/>
      <c r="F38" s="55">
        <v>34</v>
      </c>
      <c r="G38" s="30">
        <f t="shared" si="0"/>
        <v>0.52307692307692311</v>
      </c>
      <c r="H38" s="56" t="s">
        <v>138</v>
      </c>
    </row>
    <row r="39" spans="1:8" ht="15" customHeight="1" x14ac:dyDescent="0.25">
      <c r="A39" s="54">
        <v>31</v>
      </c>
      <c r="B39" s="54" t="s">
        <v>86</v>
      </c>
      <c r="C39" s="54" t="s">
        <v>68</v>
      </c>
      <c r="D39" s="54"/>
      <c r="E39" s="54"/>
      <c r="F39" s="55">
        <v>31</v>
      </c>
      <c r="G39" s="30">
        <f t="shared" si="0"/>
        <v>0.47692307692307695</v>
      </c>
      <c r="H39" s="56" t="s">
        <v>143</v>
      </c>
    </row>
    <row r="40" spans="1:8" ht="15" customHeight="1" x14ac:dyDescent="0.25">
      <c r="A40" s="54">
        <v>32</v>
      </c>
      <c r="B40" s="54" t="s">
        <v>94</v>
      </c>
      <c r="C40" s="54" t="s">
        <v>76</v>
      </c>
      <c r="D40" s="54"/>
      <c r="E40" s="54"/>
      <c r="F40" s="55">
        <v>30</v>
      </c>
      <c r="G40" s="30">
        <f t="shared" si="0"/>
        <v>0.46153846153846156</v>
      </c>
      <c r="H40" s="56" t="s">
        <v>143</v>
      </c>
    </row>
    <row r="41" spans="1:8" ht="15" customHeight="1" x14ac:dyDescent="0.25">
      <c r="A41" s="54">
        <v>33</v>
      </c>
      <c r="B41" s="54" t="s">
        <v>102</v>
      </c>
      <c r="C41" s="54" t="s">
        <v>70</v>
      </c>
      <c r="D41" s="54"/>
      <c r="E41" s="54"/>
      <c r="F41" s="55">
        <v>29</v>
      </c>
      <c r="G41" s="30">
        <f t="shared" si="0"/>
        <v>0.44615384615384618</v>
      </c>
      <c r="H41" s="56" t="s">
        <v>143</v>
      </c>
    </row>
    <row r="42" spans="1:8" ht="15" customHeight="1" x14ac:dyDescent="0.25">
      <c r="A42" s="54">
        <v>34</v>
      </c>
      <c r="B42" s="54" t="s">
        <v>104</v>
      </c>
      <c r="C42" s="54" t="s">
        <v>70</v>
      </c>
      <c r="D42" s="54"/>
      <c r="E42" s="54"/>
      <c r="F42" s="55">
        <v>29</v>
      </c>
      <c r="G42" s="30">
        <f t="shared" si="0"/>
        <v>0.44615384615384618</v>
      </c>
      <c r="H42" s="56" t="s">
        <v>143</v>
      </c>
    </row>
    <row r="43" spans="1:8" ht="15" customHeight="1" x14ac:dyDescent="0.25">
      <c r="A43" s="54">
        <v>35</v>
      </c>
      <c r="B43" s="54" t="s">
        <v>115</v>
      </c>
      <c r="C43" s="54" t="s">
        <v>67</v>
      </c>
      <c r="D43" s="54"/>
      <c r="E43" s="54"/>
      <c r="F43" s="55">
        <v>29</v>
      </c>
      <c r="G43" s="30">
        <f t="shared" si="0"/>
        <v>0.44615384615384618</v>
      </c>
      <c r="H43" s="56" t="s">
        <v>143</v>
      </c>
    </row>
    <row r="44" spans="1:8" ht="15" customHeight="1" x14ac:dyDescent="0.25">
      <c r="A44" s="54">
        <v>36</v>
      </c>
      <c r="B44" s="54" t="s">
        <v>107</v>
      </c>
      <c r="C44" s="54" t="s">
        <v>77</v>
      </c>
      <c r="D44" s="54"/>
      <c r="E44" s="54"/>
      <c r="F44" s="55">
        <v>28</v>
      </c>
      <c r="G44" s="30">
        <f t="shared" si="0"/>
        <v>0.43076923076923079</v>
      </c>
      <c r="H44" s="56" t="s">
        <v>143</v>
      </c>
    </row>
    <row r="45" spans="1:8" ht="15" customHeight="1" x14ac:dyDescent="0.25">
      <c r="A45" s="54">
        <v>37</v>
      </c>
      <c r="B45" s="54" t="s">
        <v>101</v>
      </c>
      <c r="C45" s="54" t="s">
        <v>76</v>
      </c>
      <c r="D45" s="54"/>
      <c r="E45" s="54"/>
      <c r="F45" s="55">
        <v>27</v>
      </c>
      <c r="G45" s="30">
        <f t="shared" si="0"/>
        <v>0.41538461538461541</v>
      </c>
      <c r="H45" s="56" t="s">
        <v>143</v>
      </c>
    </row>
    <row r="46" spans="1:8" ht="15" customHeight="1" x14ac:dyDescent="0.25">
      <c r="A46" s="54">
        <v>38</v>
      </c>
      <c r="B46" s="54" t="s">
        <v>113</v>
      </c>
      <c r="C46" s="54" t="s">
        <v>68</v>
      </c>
      <c r="D46" s="54"/>
      <c r="E46" s="54"/>
      <c r="F46" s="55">
        <v>27</v>
      </c>
      <c r="G46" s="30">
        <f t="shared" si="0"/>
        <v>0.41538461538461541</v>
      </c>
      <c r="H46" s="56" t="s">
        <v>143</v>
      </c>
    </row>
    <row r="47" spans="1:8" ht="15" customHeight="1" x14ac:dyDescent="0.25">
      <c r="A47" s="54">
        <v>39</v>
      </c>
      <c r="B47" s="54" t="s">
        <v>125</v>
      </c>
      <c r="C47" s="54" t="s">
        <v>66</v>
      </c>
      <c r="D47" s="54"/>
      <c r="E47" s="54"/>
      <c r="F47" s="55">
        <v>27</v>
      </c>
      <c r="G47" s="30">
        <f t="shared" si="0"/>
        <v>0.41538461538461541</v>
      </c>
      <c r="H47" s="56" t="s">
        <v>143</v>
      </c>
    </row>
    <row r="48" spans="1:8" ht="15" customHeight="1" x14ac:dyDescent="0.25">
      <c r="A48" s="54">
        <v>40</v>
      </c>
      <c r="B48" s="54" t="s">
        <v>129</v>
      </c>
      <c r="C48" s="54" t="s">
        <v>70</v>
      </c>
      <c r="D48" s="54"/>
      <c r="E48" s="54"/>
      <c r="F48" s="55">
        <v>27</v>
      </c>
      <c r="G48" s="30">
        <f t="shared" si="0"/>
        <v>0.41538461538461541</v>
      </c>
      <c r="H48" s="56" t="s">
        <v>143</v>
      </c>
    </row>
    <row r="49" spans="1:8" ht="15" customHeight="1" x14ac:dyDescent="0.25">
      <c r="A49" s="54">
        <v>41</v>
      </c>
      <c r="B49" s="54" t="s">
        <v>100</v>
      </c>
      <c r="C49" s="54" t="s">
        <v>66</v>
      </c>
      <c r="D49" s="54"/>
      <c r="E49" s="54"/>
      <c r="F49" s="55">
        <v>23</v>
      </c>
      <c r="G49" s="30">
        <f t="shared" si="0"/>
        <v>0.35384615384615387</v>
      </c>
      <c r="H49" s="56" t="s">
        <v>143</v>
      </c>
    </row>
    <row r="50" spans="1:8" ht="15" customHeight="1" x14ac:dyDescent="0.25">
      <c r="A50" s="54">
        <v>42</v>
      </c>
      <c r="B50" s="57" t="s">
        <v>144</v>
      </c>
      <c r="C50" s="57" t="s">
        <v>74</v>
      </c>
      <c r="D50" s="54"/>
      <c r="E50" s="54"/>
      <c r="F50" s="55">
        <v>21</v>
      </c>
      <c r="G50" s="30">
        <f t="shared" si="0"/>
        <v>0.32307692307692309</v>
      </c>
      <c r="H50" s="56" t="s">
        <v>143</v>
      </c>
    </row>
    <row r="51" spans="1:8" ht="15" customHeight="1" x14ac:dyDescent="0.25">
      <c r="A51" s="54">
        <v>43</v>
      </c>
      <c r="B51" s="54" t="s">
        <v>108</v>
      </c>
      <c r="C51" s="54" t="s">
        <v>77</v>
      </c>
      <c r="D51" s="54"/>
      <c r="E51" s="54"/>
      <c r="F51" s="55">
        <v>20</v>
      </c>
      <c r="G51" s="30">
        <f t="shared" si="0"/>
        <v>0.30769230769230771</v>
      </c>
      <c r="H51" s="56" t="s">
        <v>143</v>
      </c>
    </row>
    <row r="52" spans="1:8" ht="15" customHeight="1" x14ac:dyDescent="0.25">
      <c r="A52" s="54">
        <v>44</v>
      </c>
      <c r="B52" s="54" t="s">
        <v>96</v>
      </c>
      <c r="C52" s="54" t="s">
        <v>71</v>
      </c>
      <c r="D52" s="54"/>
      <c r="E52" s="54"/>
      <c r="F52" s="55">
        <v>19</v>
      </c>
      <c r="G52" s="30">
        <f t="shared" si="0"/>
        <v>0.29230769230769232</v>
      </c>
      <c r="H52" s="56" t="s">
        <v>143</v>
      </c>
    </row>
    <row r="53" spans="1:8" ht="15" customHeight="1" x14ac:dyDescent="0.25">
      <c r="A53" s="54">
        <v>45</v>
      </c>
      <c r="B53" s="54" t="s">
        <v>120</v>
      </c>
      <c r="C53" s="54" t="s">
        <v>68</v>
      </c>
      <c r="D53" s="54"/>
      <c r="E53" s="54"/>
      <c r="F53" s="55">
        <v>18</v>
      </c>
      <c r="G53" s="30">
        <f t="shared" si="0"/>
        <v>0.27692307692307694</v>
      </c>
      <c r="H53" s="56" t="s">
        <v>143</v>
      </c>
    </row>
    <row r="54" spans="1:8" ht="15" customHeight="1" x14ac:dyDescent="0.25">
      <c r="A54" s="54">
        <v>46</v>
      </c>
      <c r="B54" s="54" t="s">
        <v>131</v>
      </c>
      <c r="C54" s="54" t="s">
        <v>68</v>
      </c>
      <c r="D54" s="54"/>
      <c r="E54" s="54"/>
      <c r="F54" s="55">
        <v>18</v>
      </c>
      <c r="G54" s="30">
        <f t="shared" si="0"/>
        <v>0.27692307692307694</v>
      </c>
      <c r="H54" s="56" t="s">
        <v>143</v>
      </c>
    </row>
    <row r="55" spans="1:8" ht="15" customHeight="1" x14ac:dyDescent="0.25">
      <c r="A55" s="54">
        <v>47</v>
      </c>
      <c r="B55" s="54" t="s">
        <v>126</v>
      </c>
      <c r="C55" s="54" t="s">
        <v>67</v>
      </c>
      <c r="D55" s="54"/>
      <c r="E55" s="54"/>
      <c r="F55" s="55">
        <v>18</v>
      </c>
      <c r="G55" s="30">
        <f t="shared" si="0"/>
        <v>0.27692307692307694</v>
      </c>
      <c r="H55" s="56" t="s">
        <v>143</v>
      </c>
    </row>
    <row r="56" spans="1:8" ht="15" customHeight="1" x14ac:dyDescent="0.25">
      <c r="A56" s="54">
        <v>48</v>
      </c>
      <c r="B56" s="54" t="s">
        <v>99</v>
      </c>
      <c r="C56" s="54" t="s">
        <v>77</v>
      </c>
      <c r="D56" s="54"/>
      <c r="E56" s="54"/>
      <c r="F56" s="55">
        <v>15</v>
      </c>
      <c r="G56" s="30">
        <f t="shared" si="0"/>
        <v>0.23076923076923078</v>
      </c>
      <c r="H56" s="56" t="s">
        <v>143</v>
      </c>
    </row>
    <row r="57" spans="1:8" ht="15" customHeight="1" x14ac:dyDescent="0.25">
      <c r="A57" s="54">
        <v>49</v>
      </c>
      <c r="B57" s="54" t="s">
        <v>111</v>
      </c>
      <c r="C57" s="54" t="s">
        <v>70</v>
      </c>
      <c r="D57" s="54"/>
      <c r="E57" s="54"/>
      <c r="F57" s="55">
        <v>14</v>
      </c>
      <c r="G57" s="30">
        <f t="shared" si="0"/>
        <v>0.2153846153846154</v>
      </c>
      <c r="H57" s="56" t="s">
        <v>143</v>
      </c>
    </row>
    <row r="58" spans="1:8" ht="15" customHeight="1" x14ac:dyDescent="0.25">
      <c r="A58" s="54">
        <v>50</v>
      </c>
      <c r="B58" s="54" t="s">
        <v>92</v>
      </c>
      <c r="C58" s="54" t="s">
        <v>77</v>
      </c>
      <c r="D58" s="54"/>
      <c r="E58" s="54"/>
      <c r="F58" s="55">
        <v>12</v>
      </c>
      <c r="G58" s="30">
        <f t="shared" si="0"/>
        <v>0.18461538461538463</v>
      </c>
      <c r="H58" s="56" t="s">
        <v>143</v>
      </c>
    </row>
    <row r="59" spans="1:8" ht="15" customHeight="1" x14ac:dyDescent="0.25">
      <c r="A59" s="54">
        <v>51</v>
      </c>
      <c r="B59" s="54" t="s">
        <v>145</v>
      </c>
      <c r="C59" s="54" t="s">
        <v>68</v>
      </c>
      <c r="D59" s="54"/>
      <c r="E59" s="54"/>
      <c r="F59" s="55">
        <v>7</v>
      </c>
      <c r="G59" s="30">
        <f t="shared" si="0"/>
        <v>0.1076923076923077</v>
      </c>
      <c r="H59" s="56" t="s">
        <v>143</v>
      </c>
    </row>
    <row r="60" spans="1:8" ht="15" customHeight="1" x14ac:dyDescent="0.25">
      <c r="A60" s="54">
        <v>52</v>
      </c>
      <c r="B60" s="54" t="s">
        <v>122</v>
      </c>
      <c r="C60" s="54" t="s">
        <v>77</v>
      </c>
      <c r="D60" s="54"/>
      <c r="E60" s="54"/>
      <c r="F60" s="55">
        <v>6</v>
      </c>
      <c r="G60" s="30">
        <f t="shared" si="0"/>
        <v>9.2307692307692313E-2</v>
      </c>
      <c r="H60" s="56" t="s">
        <v>143</v>
      </c>
    </row>
    <row r="61" spans="1:8" ht="15" customHeight="1" x14ac:dyDescent="0.25">
      <c r="A61" s="58" t="s">
        <v>12</v>
      </c>
      <c r="B61" s="59"/>
      <c r="C61" s="59"/>
      <c r="D61" s="60"/>
      <c r="E61" s="60"/>
      <c r="F61" s="59"/>
      <c r="G61" s="61"/>
      <c r="H61" s="62"/>
    </row>
    <row r="62" spans="1:8" ht="15" customHeight="1" x14ac:dyDescent="0.25">
      <c r="A62" s="58"/>
      <c r="B62" s="63" t="s">
        <v>75</v>
      </c>
      <c r="C62" s="63"/>
      <c r="D62" s="59"/>
      <c r="E62" s="64" t="s">
        <v>66</v>
      </c>
      <c r="F62" s="65"/>
      <c r="G62" s="66"/>
      <c r="H62" s="67"/>
    </row>
    <row r="63" spans="1:8" ht="15" customHeight="1" x14ac:dyDescent="0.25">
      <c r="A63" s="58"/>
      <c r="B63" s="74" t="s">
        <v>13</v>
      </c>
      <c r="C63" s="74"/>
      <c r="D63" s="68"/>
      <c r="E63" s="68" t="s">
        <v>14</v>
      </c>
      <c r="F63" s="68"/>
      <c r="G63" s="66"/>
      <c r="H63" s="67"/>
    </row>
    <row r="64" spans="1:8" ht="15" customHeight="1" x14ac:dyDescent="0.25">
      <c r="A64" s="58" t="s">
        <v>15</v>
      </c>
      <c r="B64" s="59"/>
      <c r="C64" s="59"/>
      <c r="D64" s="60"/>
      <c r="E64" s="60"/>
      <c r="F64" s="59"/>
      <c r="G64" s="61"/>
      <c r="H64" s="62"/>
    </row>
    <row r="65" spans="1:8" ht="15" customHeight="1" x14ac:dyDescent="0.25">
      <c r="A65" s="58"/>
      <c r="B65" s="63" t="s">
        <v>146</v>
      </c>
      <c r="C65" s="63"/>
      <c r="D65" s="59"/>
      <c r="E65" s="64"/>
      <c r="F65" s="65"/>
      <c r="G65" s="61" t="s">
        <v>147</v>
      </c>
      <c r="H65" s="62"/>
    </row>
    <row r="66" spans="1:8" ht="15" customHeight="1" x14ac:dyDescent="0.25">
      <c r="A66" s="58"/>
      <c r="B66" s="74" t="s">
        <v>13</v>
      </c>
      <c r="C66" s="74"/>
      <c r="D66" s="68"/>
      <c r="E66" s="68" t="s">
        <v>16</v>
      </c>
      <c r="F66" s="68"/>
      <c r="G66" s="61"/>
      <c r="H66" s="62"/>
    </row>
    <row r="67" spans="1:8" ht="15" customHeight="1" x14ac:dyDescent="0.25">
      <c r="A67" s="69" t="s">
        <v>17</v>
      </c>
      <c r="B67" s="69"/>
      <c r="C67" s="70">
        <v>45737</v>
      </c>
      <c r="D67" s="61"/>
      <c r="E67" s="61"/>
      <c r="F67" s="61"/>
      <c r="G67" s="61"/>
      <c r="H67" s="62"/>
    </row>
    <row r="68" spans="1:8" ht="15" customHeight="1" x14ac:dyDescent="0.25">
      <c r="A68" s="62"/>
      <c r="B68" s="62"/>
      <c r="C68" s="62"/>
      <c r="D68" s="62"/>
      <c r="E68" s="62"/>
      <c r="F68" s="62"/>
      <c r="G68" s="62"/>
      <c r="H68" s="62"/>
    </row>
    <row r="69" spans="1:8" ht="15" customHeight="1" x14ac:dyDescent="0.25">
      <c r="A69" s="62"/>
      <c r="B69" s="54" t="s">
        <v>105</v>
      </c>
      <c r="C69" s="54" t="s">
        <v>71</v>
      </c>
      <c r="D69" s="62" t="s">
        <v>148</v>
      </c>
      <c r="E69" s="62"/>
      <c r="F69" s="62"/>
      <c r="G69" s="62"/>
      <c r="H69" s="62"/>
    </row>
    <row r="70" spans="1:8" ht="15" customHeight="1" x14ac:dyDescent="0.25">
      <c r="A70" s="62"/>
      <c r="B70" s="54" t="s">
        <v>114</v>
      </c>
      <c r="C70" s="54" t="s">
        <v>68</v>
      </c>
      <c r="D70" s="62" t="s">
        <v>148</v>
      </c>
      <c r="E70" s="62"/>
      <c r="F70" s="62"/>
      <c r="G70" s="62"/>
      <c r="H70" s="62"/>
    </row>
    <row r="71" spans="1:8" ht="15" customHeight="1" x14ac:dyDescent="0.25">
      <c r="A71" s="62"/>
      <c r="B71" s="54" t="s">
        <v>95</v>
      </c>
      <c r="C71" s="54" t="s">
        <v>68</v>
      </c>
      <c r="D71" s="62" t="s">
        <v>148</v>
      </c>
      <c r="E71" s="62"/>
      <c r="F71" s="62"/>
      <c r="G71" s="62"/>
      <c r="H71" s="62"/>
    </row>
    <row r="72" spans="1:8" ht="15" customHeight="1" x14ac:dyDescent="0.25">
      <c r="A72" s="62"/>
      <c r="B72" s="54" t="s">
        <v>121</v>
      </c>
      <c r="C72" s="54" t="s">
        <v>71</v>
      </c>
      <c r="D72" s="62" t="s">
        <v>148</v>
      </c>
      <c r="E72" s="62"/>
      <c r="F72" s="62"/>
      <c r="G72" s="62"/>
      <c r="H72" s="62"/>
    </row>
  </sheetData>
  <autoFilter ref="A8:H56">
    <sortState ref="A9:H67">
      <sortCondition descending="1" ref="F8:F55"/>
    </sortState>
  </autoFilter>
  <mergeCells count="4">
    <mergeCell ref="A1:H1"/>
    <mergeCell ref="A2:B2"/>
    <mergeCell ref="B63:C63"/>
    <mergeCell ref="B66:C66"/>
  </mergeCells>
  <dataValidations count="2">
    <dataValidation type="list" allowBlank="1" showInputMessage="1" showErrorMessage="1" sqref="E62 E65 C69:C72">
      <formula1>$B$180:$B$198</formula1>
    </dataValidation>
    <dataValidation type="list" allowBlank="1" showInputMessage="1" showErrorMessage="1" sqref="C50:C60 C9:C48">
      <formula1>$B$177:$B$195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topLeftCell="A46" zoomScale="90" zoomScaleNormal="90" workbookViewId="0">
      <selection activeCell="C54" sqref="C54"/>
    </sheetView>
  </sheetViews>
  <sheetFormatPr defaultColWidth="14.42578125" defaultRowHeight="15" customHeight="1" x14ac:dyDescent="0.25"/>
  <cols>
    <col min="1" max="1" width="6" customWidth="1"/>
    <col min="2" max="2" width="27.28515625" customWidth="1"/>
    <col min="3" max="3" width="24.85546875" customWidth="1"/>
    <col min="4" max="4" width="8" customWidth="1"/>
    <col min="5" max="5" width="5.7109375" customWidth="1"/>
    <col min="6" max="7" width="8" customWidth="1"/>
    <col min="8" max="8" width="14.42578125" customWidth="1"/>
    <col min="9" max="10" width="8" customWidth="1"/>
  </cols>
  <sheetData>
    <row r="1" spans="1:8" ht="42" customHeight="1" x14ac:dyDescent="0.25">
      <c r="A1" s="75" t="s">
        <v>132</v>
      </c>
      <c r="B1" s="76"/>
      <c r="C1" s="76"/>
      <c r="D1" s="76"/>
      <c r="E1" s="76"/>
      <c r="F1" s="76"/>
      <c r="G1" s="76"/>
      <c r="H1" s="76"/>
    </row>
    <row r="2" spans="1:8" ht="21" customHeight="1" x14ac:dyDescent="0.3">
      <c r="A2" s="77" t="s">
        <v>0</v>
      </c>
      <c r="B2" s="76"/>
      <c r="C2" s="23" t="s">
        <v>21</v>
      </c>
      <c r="D2" s="2"/>
      <c r="E2" s="2"/>
      <c r="F2" s="2"/>
      <c r="G2" s="2"/>
      <c r="H2" s="3"/>
    </row>
    <row r="3" spans="1:8" ht="21" customHeight="1" x14ac:dyDescent="0.3">
      <c r="A3" s="4"/>
      <c r="B3" s="1" t="s">
        <v>1</v>
      </c>
      <c r="C3" s="24">
        <v>3</v>
      </c>
      <c r="D3" s="4"/>
      <c r="E3" s="4"/>
      <c r="F3" s="4"/>
      <c r="G3" s="4"/>
      <c r="H3" s="4"/>
    </row>
    <row r="4" spans="1:8" x14ac:dyDescent="0.25">
      <c r="A4" s="4"/>
      <c r="B4" s="4"/>
      <c r="C4" s="4"/>
      <c r="D4" s="5" t="s">
        <v>2</v>
      </c>
      <c r="E4" s="4"/>
      <c r="F4" s="1"/>
      <c r="G4" s="6">
        <f>AVERAGE(G9:G46)</f>
        <v>0.64086687306501555</v>
      </c>
      <c r="H4" s="4"/>
    </row>
    <row r="5" spans="1:8" ht="15" customHeight="1" x14ac:dyDescent="0.25">
      <c r="A5" s="1"/>
      <c r="B5" s="1"/>
      <c r="C5" s="1"/>
      <c r="D5" s="1"/>
      <c r="E5" s="4"/>
      <c r="F5" s="1"/>
      <c r="G5" s="4"/>
      <c r="H5" s="4"/>
    </row>
    <row r="6" spans="1:8" ht="15.95" customHeight="1" x14ac:dyDescent="0.25">
      <c r="A6" s="4"/>
      <c r="B6" s="4"/>
      <c r="C6" s="7" t="s">
        <v>3</v>
      </c>
      <c r="D6" s="8"/>
      <c r="E6" s="8"/>
      <c r="F6" s="9">
        <v>34</v>
      </c>
      <c r="G6" s="4"/>
      <c r="H6" s="4"/>
    </row>
    <row r="7" spans="1:8" x14ac:dyDescent="0.25">
      <c r="A7" s="4"/>
      <c r="B7" s="4"/>
      <c r="C7" s="10"/>
      <c r="D7" s="4"/>
      <c r="E7" s="4"/>
      <c r="F7" s="11"/>
      <c r="G7" s="4"/>
      <c r="H7" s="4"/>
    </row>
    <row r="8" spans="1:8" ht="75.95" customHeight="1" x14ac:dyDescent="0.25">
      <c r="A8" s="13" t="s">
        <v>4</v>
      </c>
      <c r="B8" s="14" t="s">
        <v>5</v>
      </c>
      <c r="C8" s="15" t="s">
        <v>18</v>
      </c>
      <c r="D8" s="16" t="s">
        <v>6</v>
      </c>
      <c r="E8" s="16" t="s">
        <v>7</v>
      </c>
      <c r="F8" s="17" t="s">
        <v>8</v>
      </c>
      <c r="G8" s="18" t="s">
        <v>9</v>
      </c>
      <c r="H8" s="19" t="s">
        <v>10</v>
      </c>
    </row>
    <row r="9" spans="1:8" ht="15.75" x14ac:dyDescent="0.25">
      <c r="A9" s="27">
        <v>5</v>
      </c>
      <c r="B9" s="27" t="s">
        <v>133</v>
      </c>
      <c r="C9" s="27" t="s">
        <v>51</v>
      </c>
      <c r="D9" s="27"/>
      <c r="E9" s="27"/>
      <c r="F9" s="28">
        <v>34</v>
      </c>
      <c r="G9" s="29">
        <f t="shared" ref="G9:G46" si="0">(F9/$F$6)</f>
        <v>1</v>
      </c>
      <c r="H9" s="32" t="s">
        <v>135</v>
      </c>
    </row>
    <row r="10" spans="1:8" ht="15.75" x14ac:dyDescent="0.25">
      <c r="A10" s="27">
        <v>29</v>
      </c>
      <c r="B10" s="27" t="s">
        <v>36</v>
      </c>
      <c r="C10" s="27" t="s">
        <v>33</v>
      </c>
      <c r="D10" s="27"/>
      <c r="E10" s="27"/>
      <c r="F10" s="28">
        <v>30</v>
      </c>
      <c r="G10" s="29">
        <f t="shared" si="0"/>
        <v>0.88235294117647056</v>
      </c>
      <c r="H10" s="32" t="s">
        <v>136</v>
      </c>
    </row>
    <row r="11" spans="1:8" ht="15.75" x14ac:dyDescent="0.25">
      <c r="A11" s="27">
        <v>36</v>
      </c>
      <c r="B11" s="27" t="s">
        <v>50</v>
      </c>
      <c r="C11" s="27" t="s">
        <v>46</v>
      </c>
      <c r="D11" s="27"/>
      <c r="E11" s="27"/>
      <c r="F11" s="28">
        <v>29</v>
      </c>
      <c r="G11" s="29">
        <f t="shared" si="0"/>
        <v>0.8529411764705882</v>
      </c>
      <c r="H11" s="32" t="s">
        <v>137</v>
      </c>
    </row>
    <row r="12" spans="1:8" ht="15.75" x14ac:dyDescent="0.25">
      <c r="A12" s="27">
        <v>3</v>
      </c>
      <c r="B12" s="27" t="s">
        <v>25</v>
      </c>
      <c r="C12" s="27" t="s">
        <v>23</v>
      </c>
      <c r="D12" s="27"/>
      <c r="E12" s="27"/>
      <c r="F12" s="28">
        <v>28</v>
      </c>
      <c r="G12" s="29">
        <f t="shared" si="0"/>
        <v>0.82352941176470584</v>
      </c>
      <c r="H12" s="32" t="s">
        <v>138</v>
      </c>
    </row>
    <row r="13" spans="1:8" ht="15.75" x14ac:dyDescent="0.25">
      <c r="A13" s="27">
        <v>10</v>
      </c>
      <c r="B13" s="27" t="s">
        <v>35</v>
      </c>
      <c r="C13" s="27" t="s">
        <v>33</v>
      </c>
      <c r="D13" s="27"/>
      <c r="E13" s="27"/>
      <c r="F13" s="28">
        <v>28</v>
      </c>
      <c r="G13" s="29">
        <f t="shared" si="0"/>
        <v>0.82352941176470584</v>
      </c>
      <c r="H13" s="32" t="s">
        <v>138</v>
      </c>
    </row>
    <row r="14" spans="1:8" ht="15.75" x14ac:dyDescent="0.25">
      <c r="A14" s="27">
        <v>47</v>
      </c>
      <c r="B14" s="27" t="s">
        <v>134</v>
      </c>
      <c r="C14" s="27" t="s">
        <v>59</v>
      </c>
      <c r="D14" s="27"/>
      <c r="E14" s="27"/>
      <c r="F14" s="28">
        <v>28</v>
      </c>
      <c r="G14" s="29">
        <f t="shared" si="0"/>
        <v>0.82352941176470584</v>
      </c>
      <c r="H14" s="32" t="s">
        <v>138</v>
      </c>
    </row>
    <row r="15" spans="1:8" ht="15.75" x14ac:dyDescent="0.25">
      <c r="A15" s="27">
        <v>18</v>
      </c>
      <c r="B15" s="27" t="s">
        <v>26</v>
      </c>
      <c r="C15" s="27" t="s">
        <v>27</v>
      </c>
      <c r="D15" s="27"/>
      <c r="E15" s="27"/>
      <c r="F15" s="28">
        <v>27</v>
      </c>
      <c r="G15" s="29">
        <f t="shared" si="0"/>
        <v>0.79411764705882348</v>
      </c>
      <c r="H15" s="32" t="s">
        <v>138</v>
      </c>
    </row>
    <row r="16" spans="1:8" ht="15.75" x14ac:dyDescent="0.25">
      <c r="A16" s="27">
        <v>2</v>
      </c>
      <c r="B16" s="27" t="s">
        <v>63</v>
      </c>
      <c r="C16" s="27" t="s">
        <v>59</v>
      </c>
      <c r="D16" s="27"/>
      <c r="E16" s="27"/>
      <c r="F16" s="28">
        <v>26</v>
      </c>
      <c r="G16" s="29">
        <f t="shared" si="0"/>
        <v>0.76470588235294112</v>
      </c>
      <c r="H16" s="32" t="s">
        <v>138</v>
      </c>
    </row>
    <row r="17" spans="1:8" ht="15.75" x14ac:dyDescent="0.25">
      <c r="A17" s="27">
        <v>1</v>
      </c>
      <c r="B17" s="27" t="s">
        <v>61</v>
      </c>
      <c r="C17" s="27" t="s">
        <v>59</v>
      </c>
      <c r="D17" s="27"/>
      <c r="E17" s="27"/>
      <c r="F17" s="28">
        <v>25</v>
      </c>
      <c r="G17" s="29">
        <f t="shared" si="0"/>
        <v>0.73529411764705888</v>
      </c>
      <c r="H17" s="32" t="s">
        <v>138</v>
      </c>
    </row>
    <row r="18" spans="1:8" ht="15.75" x14ac:dyDescent="0.25">
      <c r="A18" s="27">
        <v>19</v>
      </c>
      <c r="B18" s="27" t="s">
        <v>28</v>
      </c>
      <c r="C18" s="27" t="s">
        <v>27</v>
      </c>
      <c r="D18" s="27"/>
      <c r="E18" s="27"/>
      <c r="F18" s="28">
        <v>25</v>
      </c>
      <c r="G18" s="29">
        <f t="shared" si="0"/>
        <v>0.73529411764705888</v>
      </c>
      <c r="H18" s="32" t="s">
        <v>138</v>
      </c>
    </row>
    <row r="19" spans="1:8" ht="15.75" x14ac:dyDescent="0.25">
      <c r="A19" s="27">
        <v>44</v>
      </c>
      <c r="B19" s="27" t="s">
        <v>20</v>
      </c>
      <c r="C19" s="27" t="s">
        <v>19</v>
      </c>
      <c r="D19" s="27"/>
      <c r="E19" s="27"/>
      <c r="F19" s="28">
        <v>25</v>
      </c>
      <c r="G19" s="29">
        <f t="shared" si="0"/>
        <v>0.73529411764705888</v>
      </c>
      <c r="H19" s="32" t="s">
        <v>138</v>
      </c>
    </row>
    <row r="20" spans="1:8" ht="15.75" x14ac:dyDescent="0.25">
      <c r="A20" s="27">
        <v>45</v>
      </c>
      <c r="B20" s="27" t="s">
        <v>32</v>
      </c>
      <c r="C20" s="27" t="s">
        <v>33</v>
      </c>
      <c r="D20" s="27"/>
      <c r="E20" s="27"/>
      <c r="F20" s="28">
        <v>25</v>
      </c>
      <c r="G20" s="29">
        <f t="shared" si="0"/>
        <v>0.73529411764705888</v>
      </c>
      <c r="H20" s="32" t="s">
        <v>138</v>
      </c>
    </row>
    <row r="21" spans="1:8" ht="15" customHeight="1" x14ac:dyDescent="0.25">
      <c r="A21" s="27">
        <v>46</v>
      </c>
      <c r="B21" s="27" t="s">
        <v>45</v>
      </c>
      <c r="C21" s="27" t="s">
        <v>43</v>
      </c>
      <c r="D21" s="27"/>
      <c r="E21" s="27"/>
      <c r="F21" s="28">
        <v>25</v>
      </c>
      <c r="G21" s="29">
        <f t="shared" si="0"/>
        <v>0.73529411764705888</v>
      </c>
      <c r="H21" s="32" t="s">
        <v>138</v>
      </c>
    </row>
    <row r="22" spans="1:8" ht="15" customHeight="1" x14ac:dyDescent="0.25">
      <c r="A22" s="27">
        <v>24</v>
      </c>
      <c r="B22" s="27" t="s">
        <v>65</v>
      </c>
      <c r="C22" s="27" t="s">
        <v>59</v>
      </c>
      <c r="D22" s="27"/>
      <c r="E22" s="27"/>
      <c r="F22" s="28">
        <v>24</v>
      </c>
      <c r="G22" s="29">
        <f t="shared" si="0"/>
        <v>0.70588235294117652</v>
      </c>
      <c r="H22" s="32" t="s">
        <v>138</v>
      </c>
    </row>
    <row r="23" spans="1:8" ht="15" customHeight="1" x14ac:dyDescent="0.25">
      <c r="A23" s="27">
        <v>7</v>
      </c>
      <c r="B23" s="27" t="s">
        <v>58</v>
      </c>
      <c r="C23" s="27" t="s">
        <v>57</v>
      </c>
      <c r="D23" s="27"/>
      <c r="E23" s="27"/>
      <c r="F23" s="28">
        <v>23</v>
      </c>
      <c r="G23" s="29">
        <f t="shared" si="0"/>
        <v>0.67647058823529416</v>
      </c>
      <c r="H23" s="32" t="s">
        <v>138</v>
      </c>
    </row>
    <row r="24" spans="1:8" ht="15" customHeight="1" x14ac:dyDescent="0.25">
      <c r="A24" s="27">
        <v>14</v>
      </c>
      <c r="B24" s="27" t="s">
        <v>64</v>
      </c>
      <c r="C24" s="27" t="s">
        <v>59</v>
      </c>
      <c r="D24" s="27"/>
      <c r="E24" s="27"/>
      <c r="F24" s="28">
        <v>23</v>
      </c>
      <c r="G24" s="29">
        <f t="shared" si="0"/>
        <v>0.67647058823529416</v>
      </c>
      <c r="H24" s="32" t="s">
        <v>138</v>
      </c>
    </row>
    <row r="25" spans="1:8" ht="15" customHeight="1" x14ac:dyDescent="0.25">
      <c r="A25" s="27">
        <v>33</v>
      </c>
      <c r="B25" s="27" t="s">
        <v>60</v>
      </c>
      <c r="C25" s="27" t="s">
        <v>59</v>
      </c>
      <c r="D25" s="27"/>
      <c r="E25" s="27"/>
      <c r="F25" s="28">
        <v>23</v>
      </c>
      <c r="G25" s="29">
        <f t="shared" si="0"/>
        <v>0.67647058823529416</v>
      </c>
      <c r="H25" s="32" t="s">
        <v>138</v>
      </c>
    </row>
    <row r="26" spans="1:8" ht="15" customHeight="1" x14ac:dyDescent="0.25">
      <c r="A26" s="27">
        <v>11</v>
      </c>
      <c r="B26" s="27" t="s">
        <v>22</v>
      </c>
      <c r="C26" s="27" t="s">
        <v>19</v>
      </c>
      <c r="D26" s="27"/>
      <c r="E26" s="27"/>
      <c r="F26" s="28">
        <v>22</v>
      </c>
      <c r="G26" s="29">
        <f t="shared" si="0"/>
        <v>0.6470588235294118</v>
      </c>
      <c r="H26" s="32" t="s">
        <v>138</v>
      </c>
    </row>
    <row r="27" spans="1:8" ht="15" customHeight="1" x14ac:dyDescent="0.25">
      <c r="A27" s="27">
        <v>6</v>
      </c>
      <c r="B27" s="27" t="s">
        <v>52</v>
      </c>
      <c r="C27" s="27" t="s">
        <v>51</v>
      </c>
      <c r="D27" s="27"/>
      <c r="E27" s="27"/>
      <c r="F27" s="28">
        <v>21</v>
      </c>
      <c r="G27" s="29">
        <f t="shared" si="0"/>
        <v>0.61764705882352944</v>
      </c>
      <c r="H27" s="32" t="s">
        <v>138</v>
      </c>
    </row>
    <row r="28" spans="1:8" ht="15" customHeight="1" x14ac:dyDescent="0.25">
      <c r="A28" s="27">
        <v>21</v>
      </c>
      <c r="B28" s="27" t="s">
        <v>41</v>
      </c>
      <c r="C28" s="27" t="s">
        <v>40</v>
      </c>
      <c r="D28" s="27"/>
      <c r="E28" s="27"/>
      <c r="F28" s="28">
        <v>21</v>
      </c>
      <c r="G28" s="29">
        <f t="shared" si="0"/>
        <v>0.61764705882352944</v>
      </c>
      <c r="H28" s="32" t="s">
        <v>138</v>
      </c>
    </row>
    <row r="29" spans="1:8" ht="15" customHeight="1" x14ac:dyDescent="0.25">
      <c r="A29" s="27">
        <v>35</v>
      </c>
      <c r="B29" s="27" t="s">
        <v>42</v>
      </c>
      <c r="C29" s="27" t="s">
        <v>43</v>
      </c>
      <c r="D29" s="27"/>
      <c r="E29" s="27"/>
      <c r="F29" s="28">
        <v>21</v>
      </c>
      <c r="G29" s="29">
        <f t="shared" si="0"/>
        <v>0.61764705882352944</v>
      </c>
      <c r="H29" s="32" t="s">
        <v>138</v>
      </c>
    </row>
    <row r="30" spans="1:8" ht="15" customHeight="1" x14ac:dyDescent="0.25">
      <c r="A30" s="27">
        <v>9</v>
      </c>
      <c r="B30" s="27" t="s">
        <v>31</v>
      </c>
      <c r="C30" s="27" t="s">
        <v>27</v>
      </c>
      <c r="D30" s="27"/>
      <c r="E30" s="27"/>
      <c r="F30" s="28">
        <v>20</v>
      </c>
      <c r="G30" s="29">
        <f t="shared" si="0"/>
        <v>0.58823529411764708</v>
      </c>
      <c r="H30" s="32" t="s">
        <v>138</v>
      </c>
    </row>
    <row r="31" spans="1:8" ht="15" customHeight="1" x14ac:dyDescent="0.25">
      <c r="A31" s="27">
        <v>12</v>
      </c>
      <c r="B31" s="27" t="s">
        <v>34</v>
      </c>
      <c r="C31" s="27" t="s">
        <v>33</v>
      </c>
      <c r="D31" s="27"/>
      <c r="E31" s="27"/>
      <c r="F31" s="28">
        <v>20</v>
      </c>
      <c r="G31" s="29">
        <f t="shared" si="0"/>
        <v>0.58823529411764708</v>
      </c>
      <c r="H31" s="32" t="s">
        <v>138</v>
      </c>
    </row>
    <row r="32" spans="1:8" ht="15" customHeight="1" x14ac:dyDescent="0.25">
      <c r="A32" s="27">
        <v>27</v>
      </c>
      <c r="B32" s="27" t="s">
        <v>24</v>
      </c>
      <c r="C32" s="27" t="s">
        <v>23</v>
      </c>
      <c r="D32" s="27"/>
      <c r="E32" s="27"/>
      <c r="F32" s="28">
        <v>20</v>
      </c>
      <c r="G32" s="29">
        <f t="shared" si="0"/>
        <v>0.58823529411764708</v>
      </c>
      <c r="H32" s="32" t="s">
        <v>138</v>
      </c>
    </row>
    <row r="33" spans="1:8" ht="15" customHeight="1" x14ac:dyDescent="0.25">
      <c r="A33" s="27">
        <v>30</v>
      </c>
      <c r="B33" s="27" t="s">
        <v>37</v>
      </c>
      <c r="C33" s="27" t="s">
        <v>33</v>
      </c>
      <c r="D33" s="27"/>
      <c r="E33" s="27"/>
      <c r="F33" s="28">
        <v>20</v>
      </c>
      <c r="G33" s="29">
        <f t="shared" si="0"/>
        <v>0.58823529411764708</v>
      </c>
      <c r="H33" s="32" t="s">
        <v>138</v>
      </c>
    </row>
    <row r="34" spans="1:8" ht="15" customHeight="1" x14ac:dyDescent="0.25">
      <c r="A34" s="27">
        <v>32</v>
      </c>
      <c r="B34" s="27" t="s">
        <v>56</v>
      </c>
      <c r="C34" s="27" t="s">
        <v>55</v>
      </c>
      <c r="D34" s="27"/>
      <c r="E34" s="27"/>
      <c r="F34" s="28">
        <v>20</v>
      </c>
      <c r="G34" s="29">
        <f t="shared" si="0"/>
        <v>0.58823529411764708</v>
      </c>
      <c r="H34" s="32" t="s">
        <v>138</v>
      </c>
    </row>
    <row r="35" spans="1:8" ht="15" customHeight="1" x14ac:dyDescent="0.25">
      <c r="A35" s="27">
        <v>25</v>
      </c>
      <c r="B35" s="27" t="s">
        <v>49</v>
      </c>
      <c r="C35" s="27" t="s">
        <v>46</v>
      </c>
      <c r="D35" s="27"/>
      <c r="E35" s="27"/>
      <c r="F35" s="28">
        <v>19</v>
      </c>
      <c r="G35" s="29">
        <f t="shared" si="0"/>
        <v>0.55882352941176472</v>
      </c>
      <c r="H35" s="32" t="s">
        <v>138</v>
      </c>
    </row>
    <row r="36" spans="1:8" ht="15" customHeight="1" x14ac:dyDescent="0.25">
      <c r="A36" s="27">
        <v>8</v>
      </c>
      <c r="B36" s="27" t="s">
        <v>62</v>
      </c>
      <c r="C36" s="27" t="s">
        <v>59</v>
      </c>
      <c r="D36" s="27"/>
      <c r="E36" s="27"/>
      <c r="F36" s="28">
        <v>18</v>
      </c>
      <c r="G36" s="29">
        <f t="shared" si="0"/>
        <v>0.52941176470588236</v>
      </c>
      <c r="H36" s="32" t="s">
        <v>138</v>
      </c>
    </row>
    <row r="37" spans="1:8" ht="15" customHeight="1" x14ac:dyDescent="0.25">
      <c r="A37" s="27">
        <v>22</v>
      </c>
      <c r="B37" s="27" t="s">
        <v>48</v>
      </c>
      <c r="C37" s="27" t="s">
        <v>46</v>
      </c>
      <c r="D37" s="27"/>
      <c r="E37" s="27"/>
      <c r="F37" s="28">
        <v>18</v>
      </c>
      <c r="G37" s="29">
        <f t="shared" si="0"/>
        <v>0.52941176470588236</v>
      </c>
      <c r="H37" s="32" t="s">
        <v>138</v>
      </c>
    </row>
    <row r="38" spans="1:8" ht="15" customHeight="1" x14ac:dyDescent="0.25">
      <c r="A38" s="27">
        <v>26</v>
      </c>
      <c r="B38" s="27" t="s">
        <v>11</v>
      </c>
      <c r="C38" s="27" t="s">
        <v>19</v>
      </c>
      <c r="D38" s="27"/>
      <c r="E38" s="27"/>
      <c r="F38" s="28">
        <v>18</v>
      </c>
      <c r="G38" s="29">
        <f t="shared" si="0"/>
        <v>0.52941176470588236</v>
      </c>
      <c r="H38" s="32" t="s">
        <v>138</v>
      </c>
    </row>
    <row r="39" spans="1:8" ht="15" customHeight="1" x14ac:dyDescent="0.25">
      <c r="A39" s="27">
        <v>41</v>
      </c>
      <c r="B39" s="27" t="s">
        <v>44</v>
      </c>
      <c r="C39" s="27" t="s">
        <v>43</v>
      </c>
      <c r="D39" s="27"/>
      <c r="E39" s="27"/>
      <c r="F39" s="28">
        <v>18</v>
      </c>
      <c r="G39" s="29">
        <f t="shared" si="0"/>
        <v>0.52941176470588236</v>
      </c>
      <c r="H39" s="32" t="s">
        <v>138</v>
      </c>
    </row>
    <row r="40" spans="1:8" ht="15" customHeight="1" x14ac:dyDescent="0.25">
      <c r="A40" s="27">
        <v>48</v>
      </c>
      <c r="B40" s="27" t="s">
        <v>53</v>
      </c>
      <c r="C40" s="27" t="s">
        <v>51</v>
      </c>
      <c r="D40" s="27"/>
      <c r="E40" s="27"/>
      <c r="F40" s="28">
        <v>18</v>
      </c>
      <c r="G40" s="29">
        <f t="shared" si="0"/>
        <v>0.52941176470588236</v>
      </c>
      <c r="H40" s="32" t="s">
        <v>138</v>
      </c>
    </row>
    <row r="41" spans="1:8" ht="15" customHeight="1" x14ac:dyDescent="0.25">
      <c r="A41" s="27">
        <v>13</v>
      </c>
      <c r="B41" s="27" t="s">
        <v>39</v>
      </c>
      <c r="C41" s="27" t="s">
        <v>33</v>
      </c>
      <c r="D41" s="27"/>
      <c r="E41" s="27"/>
      <c r="F41" s="28">
        <v>16</v>
      </c>
      <c r="G41" s="29">
        <f t="shared" si="0"/>
        <v>0.47058823529411764</v>
      </c>
      <c r="H41" s="32" t="s">
        <v>139</v>
      </c>
    </row>
    <row r="42" spans="1:8" ht="15" customHeight="1" x14ac:dyDescent="0.25">
      <c r="A42" s="27">
        <v>20</v>
      </c>
      <c r="B42" s="27" t="s">
        <v>29</v>
      </c>
      <c r="C42" s="27" t="s">
        <v>27</v>
      </c>
      <c r="D42" s="27"/>
      <c r="E42" s="27"/>
      <c r="F42" s="28">
        <v>16</v>
      </c>
      <c r="G42" s="29">
        <f t="shared" si="0"/>
        <v>0.47058823529411764</v>
      </c>
      <c r="H42" s="32" t="s">
        <v>139</v>
      </c>
    </row>
    <row r="43" spans="1:8" ht="15" customHeight="1" x14ac:dyDescent="0.25">
      <c r="A43" s="27">
        <v>31</v>
      </c>
      <c r="B43" s="27" t="s">
        <v>47</v>
      </c>
      <c r="C43" s="27" t="s">
        <v>46</v>
      </c>
      <c r="D43" s="27"/>
      <c r="E43" s="27"/>
      <c r="F43" s="28">
        <v>15</v>
      </c>
      <c r="G43" s="29">
        <f t="shared" si="0"/>
        <v>0.44117647058823528</v>
      </c>
      <c r="H43" s="32" t="s">
        <v>139</v>
      </c>
    </row>
    <row r="44" spans="1:8" ht="15" customHeight="1" x14ac:dyDescent="0.25">
      <c r="A44" s="27">
        <v>34</v>
      </c>
      <c r="B44" s="27" t="s">
        <v>30</v>
      </c>
      <c r="C44" s="27" t="s">
        <v>27</v>
      </c>
      <c r="D44" s="27"/>
      <c r="E44" s="27"/>
      <c r="F44" s="28">
        <v>14</v>
      </c>
      <c r="G44" s="29">
        <f t="shared" si="0"/>
        <v>0.41176470588235292</v>
      </c>
      <c r="H44" s="32" t="s">
        <v>139</v>
      </c>
    </row>
    <row r="45" spans="1:8" s="31" customFormat="1" ht="15" customHeight="1" x14ac:dyDescent="0.25">
      <c r="A45" s="27">
        <v>43</v>
      </c>
      <c r="B45" s="27" t="s">
        <v>54</v>
      </c>
      <c r="C45" s="27" t="s">
        <v>51</v>
      </c>
      <c r="D45" s="27"/>
      <c r="E45" s="27"/>
      <c r="F45" s="28">
        <v>13</v>
      </c>
      <c r="G45" s="29">
        <f t="shared" si="0"/>
        <v>0.38235294117647056</v>
      </c>
      <c r="H45" s="32" t="s">
        <v>139</v>
      </c>
    </row>
    <row r="46" spans="1:8" ht="15" customHeight="1" x14ac:dyDescent="0.25">
      <c r="A46" s="27">
        <v>4</v>
      </c>
      <c r="B46" s="27" t="s">
        <v>38</v>
      </c>
      <c r="C46" s="27" t="s">
        <v>33</v>
      </c>
      <c r="D46" s="27"/>
      <c r="E46" s="27"/>
      <c r="F46" s="28">
        <v>12</v>
      </c>
      <c r="G46" s="29">
        <f t="shared" si="0"/>
        <v>0.35294117647058826</v>
      </c>
      <c r="H46" s="32" t="s">
        <v>139</v>
      </c>
    </row>
    <row r="47" spans="1:8" ht="15" customHeight="1" x14ac:dyDescent="0.25">
      <c r="A47" s="12"/>
      <c r="B47" s="12"/>
      <c r="C47" s="12"/>
      <c r="D47" s="12"/>
      <c r="E47" s="12"/>
      <c r="F47" s="12"/>
      <c r="G47" s="12"/>
      <c r="H47" s="12"/>
    </row>
    <row r="48" spans="1:8" ht="15" customHeight="1" x14ac:dyDescent="0.25">
      <c r="A48" s="20" t="s">
        <v>12</v>
      </c>
      <c r="B48" s="20"/>
      <c r="C48" s="20"/>
      <c r="D48" s="20"/>
      <c r="E48" s="20"/>
      <c r="F48" s="20"/>
      <c r="G48" s="21"/>
      <c r="H48" s="12"/>
    </row>
    <row r="49" spans="1:8" ht="15" customHeight="1" x14ac:dyDescent="0.25">
      <c r="A49" s="20"/>
      <c r="B49" s="22" t="s">
        <v>75</v>
      </c>
      <c r="C49" s="22"/>
      <c r="D49" s="20"/>
      <c r="E49" s="25" t="s">
        <v>66</v>
      </c>
      <c r="F49" s="20"/>
      <c r="G49" s="21"/>
      <c r="H49" s="12"/>
    </row>
    <row r="50" spans="1:8" ht="15" customHeight="1" x14ac:dyDescent="0.25">
      <c r="A50" s="20"/>
      <c r="B50" s="78" t="s">
        <v>13</v>
      </c>
      <c r="C50" s="76"/>
      <c r="D50" s="20"/>
      <c r="E50" s="20" t="s">
        <v>14</v>
      </c>
      <c r="F50" s="20"/>
      <c r="G50" s="21"/>
      <c r="H50" s="12"/>
    </row>
    <row r="51" spans="1:8" ht="15" customHeight="1" x14ac:dyDescent="0.25">
      <c r="A51" s="20" t="s">
        <v>15</v>
      </c>
      <c r="B51" s="20"/>
      <c r="C51" s="20"/>
      <c r="D51" s="20"/>
      <c r="E51" s="20"/>
      <c r="F51" s="20"/>
      <c r="G51" s="21"/>
      <c r="H51" s="12"/>
    </row>
    <row r="52" spans="1:8" ht="15" customHeight="1" x14ac:dyDescent="0.25">
      <c r="A52" s="20"/>
      <c r="B52" s="22" t="s">
        <v>140</v>
      </c>
      <c r="C52" s="22"/>
      <c r="D52" s="20"/>
      <c r="E52" s="25"/>
      <c r="F52" s="20"/>
      <c r="G52" s="21"/>
      <c r="H52" s="12"/>
    </row>
    <row r="53" spans="1:8" ht="15" customHeight="1" x14ac:dyDescent="0.25">
      <c r="A53" s="20"/>
      <c r="B53" s="78" t="s">
        <v>13</v>
      </c>
      <c r="C53" s="76"/>
      <c r="D53" s="20"/>
      <c r="E53" s="20" t="s">
        <v>16</v>
      </c>
      <c r="F53" s="20"/>
      <c r="G53" s="21"/>
      <c r="H53" s="12"/>
    </row>
    <row r="54" spans="1:8" ht="15" customHeight="1" x14ac:dyDescent="0.25">
      <c r="A54" s="21" t="s">
        <v>17</v>
      </c>
      <c r="B54" s="21"/>
      <c r="C54" s="26">
        <v>45737</v>
      </c>
      <c r="D54" s="21"/>
      <c r="E54" s="21"/>
      <c r="F54" s="21"/>
      <c r="G54" s="21"/>
      <c r="H54" s="12"/>
    </row>
  </sheetData>
  <autoFilter ref="A8:H46">
    <sortState ref="A9:H46">
      <sortCondition descending="1" ref="F8:F46"/>
    </sortState>
  </autoFilter>
  <mergeCells count="4">
    <mergeCell ref="A1:H1"/>
    <mergeCell ref="A2:B2"/>
    <mergeCell ref="B50:C50"/>
    <mergeCell ref="B53:C53"/>
  </mergeCells>
  <dataValidations count="2">
    <dataValidation type="list" allowBlank="1" showInputMessage="1" showErrorMessage="1" sqref="E49 E52">
      <formula1>$B$137:$B$155</formula1>
    </dataValidation>
    <dataValidation type="list" allowBlank="1" showInputMessage="1" showErrorMessage="1" prompt=" - " sqref="C9:C46">
      <formula1>$B$167:$B$185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4</vt:lpstr>
      <vt:lpstr>3</vt:lpstr>
      <vt:lpstr>Лист4</vt:lpstr>
    </vt:vector>
  </TitlesOfParts>
  <Company>SamForum.ws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кабакова тм</dc:creator>
  <cp:lastModifiedBy>Ирина Робертовна</cp:lastModifiedBy>
  <cp:lastPrinted>2012-01-25T12:01:48Z</cp:lastPrinted>
  <dcterms:created xsi:type="dcterms:W3CDTF">2010-11-01T08:30:37Z</dcterms:created>
  <dcterms:modified xsi:type="dcterms:W3CDTF">2025-04-04T05:03:58Z</dcterms:modified>
</cp:coreProperties>
</file>